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defaultThemeVersion="166925"/>
  <mc:AlternateContent xmlns:mc="http://schemas.openxmlformats.org/markup-compatibility/2006">
    <mc:Choice Requires="x15">
      <x15ac:absPath xmlns:x15ac="http://schemas.microsoft.com/office/spreadsheetml/2010/11/ac" url="https://d.docs.live.net/128c2d3a0d1c6818/Excel/Grátis/"/>
    </mc:Choice>
  </mc:AlternateContent>
  <xr:revisionPtr revIDLastSave="22" documentId="8_{B267DD38-0FDD-4A33-A88F-458581EE7733}" xr6:coauthVersionLast="45" xr6:coauthVersionMax="45" xr10:uidLastSave="{2880681F-F7F0-495D-B9EF-6E29AB74FDF1}"/>
  <bookViews>
    <workbookView xWindow="-120" yWindow="-120" windowWidth="29040" windowHeight="15840" tabRatio="927" xr2:uid="{00000000-000D-0000-FFFF-FFFF00000000}"/>
  </bookViews>
  <sheets>
    <sheet name="Início" sheetId="2" r:id="rId1"/>
    <sheet name="Noções básicas" sheetId="19" r:id="rId2"/>
    <sheet name="Introdução às funções" sheetId="16" r:id="rId3"/>
    <sheet name="MÉDIA" sheetId="1" r:id="rId4"/>
    <sheet name="MÍNIMO e MÁXIMO" sheetId="11" r:id="rId5"/>
    <sheet name="Data e hora" sheetId="10" r:id="rId6"/>
    <sheet name="Unir texto e números" sheetId="15" r:id="rId7"/>
    <sheet name="Instruções SE" sheetId="13" r:id="rId8"/>
    <sheet name="PROCV" sheetId="9" r:id="rId9"/>
    <sheet name="Funções condicionais" sheetId="7" r:id="rId10"/>
    <sheet name="Assistente de função" sheetId="20" r:id="rId11"/>
    <sheet name="Erros de fórmula" sheetId="21" r:id="rId12"/>
    <sheet name="Saiba mais" sheetId="17" r:id="rId13"/>
  </sheets>
  <externalReferences>
    <externalReference r:id="rId14"/>
    <externalReference r:id="rId15"/>
  </externalReferences>
  <definedNames>
    <definedName name="_xlnm._FilterDatabase" localSheetId="9" hidden="1">'[1]Conditional Functions'!$F$2:$H$14</definedName>
    <definedName name="_xlnm._FilterDatabase" localSheetId="1" hidden="1">[2]Basics!$P$9:$Q$10</definedName>
    <definedName name="_xlnm.Extract" localSheetId="9">'Funções condicionais'!$AB$2</definedName>
    <definedName name="Bananas">tbl_TipoDeFruta6[Bananas]</definedName>
    <definedName name="Carne" localSheetId="2">'Introdução às funções'!$F$2:$G$6</definedName>
    <definedName name="Crédito_adicional" localSheetId="2">'Introdução às funções'!$F$9:$G$14</definedName>
    <definedName name="CréditoAdicionalSOMA" localSheetId="2">'Introdução às funções'!$F$9:$G$14</definedName>
    <definedName name="Fruta" localSheetId="2">'Introdução às funções'!$C$2:$D$6</definedName>
    <definedName name="grp_GuieMeChave">"shp_BraceBottom,txt_WalkMeBrace,shp_BraceLeft"</definedName>
    <definedName name="grp_GuieMeSetas">"shp_ArrowCurved,txt_WalkMeArrows,shp_ArrowStraight"</definedName>
    <definedName name="Imposto_sobre_vendas">0.0825</definedName>
    <definedName name="Itens" localSheetId="2">'Introdução às funções'!$C$9:$D$14</definedName>
    <definedName name="Laranjas">tbl_TipoDeFruta4[Laranjas]</definedName>
    <definedName name="Limões">tbl_TipoDeFruta5[Limões]</definedName>
    <definedName name="lst_Fruta">tbl_Fruta[Fruta]</definedName>
    <definedName name="lst_TipoDeFruta">tbl_TipoDeFruta[Maçãs]</definedName>
    <definedName name="Maçãs">tbl_TipoDeFruta[Maçãs]</definedName>
    <definedName name="Mais_fruta" localSheetId="2">'Introdução às funções'!$C$34:$D$39</definedName>
    <definedName name="MaisItens" localSheetId="2">'Introdução às funções'!$C$44:$D$48</definedName>
    <definedName name="Remessa">1.25</definedName>
    <definedName name="Total" localSheetId="2">'Introdução às funções'!$D$50:$D$51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9" l="1"/>
  <c r="F6" i="19"/>
  <c r="F5" i="19"/>
  <c r="F4" i="19"/>
  <c r="F3" i="19"/>
  <c r="I11" i="17" l="1"/>
  <c r="D123" i="7" l="1"/>
  <c r="F6" i="10" l="1"/>
  <c r="E3" i="15" l="1"/>
  <c r="F3" i="15" l="1"/>
  <c r="F35" i="13" l="1"/>
  <c r="E31" i="13"/>
  <c r="F29" i="13"/>
  <c r="F28" i="13"/>
  <c r="D12" i="13"/>
  <c r="F31" i="13" l="1"/>
  <c r="F33" i="13" s="1"/>
  <c r="D10" i="20"/>
  <c r="G51" i="16"/>
  <c r="D7" i="16" l="1"/>
  <c r="G7" i="19"/>
  <c r="D36" i="21"/>
  <c r="D8" i="10" l="1"/>
  <c r="D9" i="21"/>
  <c r="J43" i="19" l="1"/>
  <c r="E106" i="7" l="1"/>
  <c r="G6" i="19" l="1"/>
  <c r="G5" i="19"/>
  <c r="G4" i="19"/>
  <c r="G3" i="19"/>
  <c r="G43" i="9" l="1"/>
  <c r="D43" i="9"/>
  <c r="D36" i="10" l="1"/>
  <c r="H64" i="7" l="1"/>
  <c r="D64" i="7"/>
  <c r="D51" i="16" l="1"/>
  <c r="G15" i="11" l="1"/>
  <c r="D39" i="16"/>
  <c r="D29" i="15"/>
  <c r="C37" i="15" s="1"/>
  <c r="D28" i="15"/>
  <c r="C36" i="15" s="1"/>
  <c r="F37" i="13" l="1"/>
  <c r="C32" i="15"/>
  <c r="D11" i="10"/>
  <c r="C33" i="15"/>
</calcChain>
</file>

<file path=xl/sharedStrings.xml><?xml version="1.0" encoding="utf-8"?>
<sst xmlns="http://schemas.openxmlformats.org/spreadsheetml/2006/main" count="646" uniqueCount="316">
  <si>
    <t>Comece a trabalhar com fórmulas</t>
  </si>
  <si>
    <t>Em poucas etapas você estará pronto para criar fórmulas e funções no Excel, o aplicativo de planilhas mais avançado do mundo.</t>
  </si>
  <si>
    <t>Volte ao início pressionando Ctrl+Home. Para iniciar o tour, pressione Ctrl+Page Down.</t>
  </si>
  <si>
    <t>Noções básicas: fazer cálculos no Excel</t>
  </si>
  <si>
    <t xml:space="preserve">Você pode somar, subtrair, multiplicar e dividir no Excel sem usar as funções internas. Basta usar alguns operadores básicos: +, -, * e /. Todas as fórmulas começam com um sinal de igual (=).
</t>
  </si>
  <si>
    <t xml:space="preserve">Para subtrair, selecione a célula F4, digite =C3-C4 e pressione Enter. </t>
  </si>
  <si>
    <t xml:space="preserve">Para multiplicar, selecione a célula F5, digite =C3*C4 e pressione Enter.
</t>
  </si>
  <si>
    <t>Veja só: altere os números nas células C3 e C4 e veja os resultados da fórmula serem alterados automaticamente.</t>
  </si>
  <si>
    <t>Veja mais detalhes abaixo</t>
  </si>
  <si>
    <t>Próxima etapa</t>
  </si>
  <si>
    <t>Saiba mais sobre fórmulas, células e intervalos</t>
  </si>
  <si>
    <t xml:space="preserve">O Excel é composto de células individuais que estão agrupadas em linhas e colunas. Linhas são identificadas por números e colunas, por letras. Há mais de 1 milhão de linhas e mais de 16.000 colunas, e você pode colocar fórmulas em qualquer uma delas. 
</t>
  </si>
  <si>
    <t xml:space="preserve">Você verá que usamos a função SOMA em nosso terceiro exemplo acima. Uma função é um comando previamente criado que pega um valor ou valores, faz determinado cálculo e retorna um resultado. Por exemplo, a função SOMA pega as referências ou intervalos de células especificados, e soma tudo. Neste exemplo, ela pega as células de A1 a A10 e soma. O Excel tem mais de 400 funções, que você pode explorar na guia Fórmulas.
</t>
  </si>
  <si>
    <t xml:space="preserve">Fórmulas com funções começam com um sinal de igual, depois o nome da função seguido de seus argumentos (os valores que uma função usa para calcular) entre parênteses. 
</t>
  </si>
  <si>
    <t xml:space="preserve">Confirme uma fórmula pressionando Enter. Quando fizer isso, a fórmula será calculada e o resultado será exibido na célula. Para ver a fórmula em si, você pode olhar na barra de fórmulas, logo abaixo da Faixa de Opções, ou pressionar F2 para entrar no modo de edição, e ver a fórmula na célula. Pressione Enter novamente para finalizar a fórmula e calcular o resultado.
</t>
  </si>
  <si>
    <t>Algumas explicações sobre fórmulas</t>
  </si>
  <si>
    <t>=SOMA(A1:A10) é uma fórmula, em que SOMA é o nome da função, os parênteses de abertura e fechamento contêm os argumentos da fórmula e A1:A10 é o intervalo de células para a função.</t>
  </si>
  <si>
    <t xml:space="preserve">É BOM SABER: Constantes são valores inseridos em células ou fórmulas. Apesar de "=10+20" oferecer o mesmo cálculo que "=A1+B1", constantes não recomendadas. Por quê? Porque você não consegue ver facilmente a constante sem selecionar a célula e procurar o valor. E isso pode ser difícil de alterar posteriormente. É muito mais fácil colocar constantes em células, onde elas podem ser facilmente ajustadas, e fazer referência a elas em suas fórmulas.
Por exemplo: Selecione a célula amarela abaixo que contém o 12. Você verá que usamos a função SOMA com um intervalo de células. Nós não digitamos "4" ou "8" diretamente na fórmula. 
</t>
  </si>
  <si>
    <t>Anterior</t>
  </si>
  <si>
    <t>Avançar</t>
  </si>
  <si>
    <t>Mais informações na Web</t>
  </si>
  <si>
    <t>Use o Excel como uma calculadora</t>
  </si>
  <si>
    <t>Visão geral de fórmulas no Excel</t>
  </si>
  <si>
    <t xml:space="preserve">Funções do Excel (por categoria) </t>
  </si>
  <si>
    <t>Funções do Excel (em ordem alfabética) </t>
  </si>
  <si>
    <t>Treinamento grátis sobre o Excel online</t>
  </si>
  <si>
    <t>Números a usar:</t>
  </si>
  <si>
    <t>Operação:</t>
  </si>
  <si>
    <t xml:space="preserve">Adição (+) </t>
  </si>
  <si>
    <t xml:space="preserve">Subtração (-) </t>
  </si>
  <si>
    <t xml:space="preserve">Multiplicação (*) </t>
  </si>
  <si>
    <t xml:space="preserve">Divisão (/) </t>
  </si>
  <si>
    <t xml:space="preserve">Potência (^) </t>
  </si>
  <si>
    <t>Fórmulas:</t>
  </si>
  <si>
    <t>Respostas:</t>
  </si>
  <si>
    <t>Valores</t>
  </si>
  <si>
    <t>Introdução às funções</t>
  </si>
  <si>
    <t>Funções oferecem a capacidade de fazer uma variedade de coisas, como realizar operações matemáticas, pesquisar valores ou até mesmo calcular datas e horas. Vamos tentar algumas maneiras de somar valores com a função SOMA.</t>
  </si>
  <si>
    <t xml:space="preserve">Na coluna Valor para Fruta (célula D7), digite =SOMA(D3:D6), ou digite =SOMA( e selecione o intervalo com o mouse, depois pressione Enter. Isso somará os valores nas células D3, D4, D5 e D6. Sua resposta deve ser 170.
</t>
  </si>
  <si>
    <t xml:space="preserve">Agora vamos tentar a AutoSoma. Selecione a célula na coluna para Carne (célula G7), acesse Fórmulas &gt; AutoSoma &gt; selecione SOMA. Você verá o Excel inserir automaticamente a fórmula. Pressione Enter para confirmá-la. O recurso AutoSoma tem todas as funções mais comuns.
</t>
  </si>
  <si>
    <t>Eis um atalho de teclado útil. Selecione a célula D15 e pressione Alt = e Enter. Isso insere a função SOMA automaticamente.</t>
  </si>
  <si>
    <t>CRÉDITO ADICIONAL
Experimente a função CONT.NÚM usando qualquer um dos métodos que você já tentou. A função CONT.NÚM conta o número de células em um intervalo que contém números.</t>
  </si>
  <si>
    <t>Mais sobre funções</t>
  </si>
  <si>
    <t>Vá para a guia Fórmulas e navegue pela Biblioteca de Funções, em que as funções são listadas por categoria, como Texto, Data e Hora, etc. Inserir Função possibilita pesquisar as funções por nome e iniciar um Assistente de função que pode ajudá-lo a criar sua fórmula. 
Quando você começa a digitar um nome de função depois de pressionar =, o Excel inicia o Intellisense, que lista todas as funções que começam com as letras que você está digitando. Quando você encontrar a fórmula desejada, pressione Tab e o Excel automaticamente conclui o nome da função e insere o parêntese de abertura. Ele também exibe os argumentos opcionais e obrigatórios. 
Agora vamos observar a anatomia de algumas funções. A função SOMA é estruturada assim:</t>
  </si>
  <si>
    <t>A função HOJE retorna a data de hoje. Ela será atualizada automaticamente quando o Excel recalcular.</t>
  </si>
  <si>
    <t xml:space="preserve">VEJA ISTO
Selecione essas células. Em seguida, no canto inferior direito da janela do Excel, procure por SOMA: 170 na barra inferior. Isso é chamado de barra de status e é apenas outra maneira de localizar rapidamente um total e outros detalhes sobre uma célula ou intervalo selecionados. </t>
  </si>
  <si>
    <t>Tudo sobre a função SOMA</t>
  </si>
  <si>
    <t>Usar a AutoSoma para somar números</t>
  </si>
  <si>
    <t>Tudo sobre a função CONT.NÚM</t>
  </si>
  <si>
    <t>Voltar ao início</t>
  </si>
  <si>
    <t>Volte ao início pressionando Ctrl+Home. Para ir até a próxima etapa, pressione Ctrl+Page Down.</t>
  </si>
  <si>
    <t>Fruta</t>
  </si>
  <si>
    <t>Maçãs</t>
  </si>
  <si>
    <t>Laranjas</t>
  </si>
  <si>
    <t>Bananas</t>
  </si>
  <si>
    <t>Limões</t>
  </si>
  <si>
    <t xml:space="preserve">SOMA &gt; </t>
  </si>
  <si>
    <t>Item</t>
  </si>
  <si>
    <t>Pão</t>
  </si>
  <si>
    <t>Roscas</t>
  </si>
  <si>
    <t>Biscoitos</t>
  </si>
  <si>
    <t>Bolos</t>
  </si>
  <si>
    <t>Tortas</t>
  </si>
  <si>
    <t>Carros</t>
  </si>
  <si>
    <t>Caminhões</t>
  </si>
  <si>
    <t>Bicicletas</t>
  </si>
  <si>
    <t>Skates</t>
  </si>
  <si>
    <t>Valor</t>
  </si>
  <si>
    <t>Total:</t>
  </si>
  <si>
    <t>Carne</t>
  </si>
  <si>
    <t>Vaca</t>
  </si>
  <si>
    <t>Galinha</t>
  </si>
  <si>
    <t>Porco</t>
  </si>
  <si>
    <t>Peixe</t>
  </si>
  <si>
    <t>CONT.NÚM &gt;</t>
  </si>
  <si>
    <t>Valor adicional</t>
  </si>
  <si>
    <t>Novo total</t>
  </si>
  <si>
    <t>Função MÉDIA</t>
  </si>
  <si>
    <r>
      <t xml:space="preserve">Use a função </t>
    </r>
    <r>
      <rPr>
        <b/>
        <sz val="11"/>
        <color theme="0"/>
        <rFont val="Segoe UI"/>
        <family val="2"/>
      </rPr>
      <t>MÉDIA</t>
    </r>
    <r>
      <rPr>
        <sz val="11"/>
        <color theme="0"/>
        <rFont val="Segoe UI"/>
        <family val="2"/>
      </rPr>
      <t xml:space="preserve"> para obter a média dos números em um intervalo de células.</t>
    </r>
  </si>
  <si>
    <r>
      <t xml:space="preserve">Selecione a célula D7 e use a </t>
    </r>
    <r>
      <rPr>
        <b/>
        <sz val="11"/>
        <color theme="0"/>
        <rFont val="Segoe UI"/>
        <family val="2"/>
      </rPr>
      <t>AutoSoma</t>
    </r>
    <r>
      <rPr>
        <sz val="11"/>
        <color theme="0"/>
        <rFont val="Segoe UI"/>
        <family val="2"/>
      </rPr>
      <t xml:space="preserve"> para adicionar uma função </t>
    </r>
    <r>
      <rPr>
        <b/>
        <sz val="11"/>
        <color theme="0"/>
        <rFont val="Segoe UI"/>
        <family val="2"/>
      </rPr>
      <t>MÉDIA</t>
    </r>
    <r>
      <rPr>
        <sz val="11"/>
        <color theme="0"/>
        <rFont val="Segoe UI"/>
        <family val="2"/>
      </rPr>
      <t>.</t>
    </r>
  </si>
  <si>
    <r>
      <t xml:space="preserve">Agora selecione a célula G7 e insira uma função </t>
    </r>
    <r>
      <rPr>
        <b/>
        <sz val="11"/>
        <color theme="0"/>
        <rFont val="Segoe UI"/>
        <family val="2"/>
      </rPr>
      <t xml:space="preserve">MÉDIA </t>
    </r>
    <r>
      <rPr>
        <sz val="11"/>
        <color theme="0"/>
        <rFont val="Segoe UI"/>
        <family val="2"/>
      </rPr>
      <t xml:space="preserve">digitando </t>
    </r>
    <r>
      <rPr>
        <b/>
        <sz val="11"/>
        <color theme="0"/>
        <rFont val="Segoe UI"/>
        <family val="2"/>
      </rPr>
      <t xml:space="preserve">=MÉDIA(G3:G6). </t>
    </r>
  </si>
  <si>
    <r>
      <t xml:space="preserve">Na célula D15, você pode usar a </t>
    </r>
    <r>
      <rPr>
        <b/>
        <sz val="11"/>
        <color theme="0"/>
        <rFont val="Segoe UI"/>
        <family val="2"/>
      </rPr>
      <t>AutoSoma</t>
    </r>
    <r>
      <rPr>
        <sz val="11"/>
        <color theme="0"/>
        <rFont val="Segoe UI"/>
        <family val="2"/>
      </rPr>
      <t xml:space="preserve"> ou digitar para inserir outra função </t>
    </r>
    <r>
      <rPr>
        <b/>
        <sz val="11"/>
        <color theme="0"/>
        <rFont val="Segoe UI"/>
        <family val="2"/>
      </rPr>
      <t>MÉDIA</t>
    </r>
    <r>
      <rPr>
        <sz val="11"/>
        <color theme="0"/>
        <rFont val="Segoe UI"/>
        <family val="2"/>
      </rPr>
      <t xml:space="preserve">. </t>
    </r>
  </si>
  <si>
    <t xml:space="preserve">VEJA ISTO
Selecione qualquer intervalo de números e procure uma Média instantânea na barra de status.
</t>
  </si>
  <si>
    <t>Ativar a planilha anterior</t>
  </si>
  <si>
    <t>Avançar para a próxima planilha</t>
  </si>
  <si>
    <t xml:space="preserve">CRÉDITO ADICIONAL
Tente usar MED ou MODO aqui. 
MED retorna o valor médio do conjunto de dados, enquanto 
MODO retorna o valor que aparece com mais frequência.
</t>
  </si>
  <si>
    <t>Links para saber mais na Web</t>
  </si>
  <si>
    <t>Selecione para aprender tudo sobre a função MÉDIA na Web</t>
  </si>
  <si>
    <t>Selecione para aprender tudo sobre a função MED na Web</t>
  </si>
  <si>
    <t>Selecione para aprender tudo sobre a função MODO na Web</t>
  </si>
  <si>
    <t>Selecione para aprender sobre o treinamento de Excel online e gratuito na Web</t>
  </si>
  <si>
    <t>MÉDIA &gt;</t>
  </si>
  <si>
    <t xml:space="preserve">Mais sobre a função SOMA </t>
  </si>
  <si>
    <t>Em algumas das dicas acima, mostramos como usar a função SOMA. Aqui estão mais detalhes a respeito.</t>
  </si>
  <si>
    <t xml:space="preserve">As células C37 a D41 contêm dados com duas colunas: Fruta e Valor. </t>
  </si>
  <si>
    <t>A fórmula na célula D42: =SOMA(D38:D41).</t>
  </si>
  <si>
    <t>Se a função SOMA na célula D42 pudesse falar, diria isso: Some os valores nas células D38, D39, D40 e D41.</t>
  </si>
  <si>
    <t>Esta é outra maneira que pode ser usada:</t>
  </si>
  <si>
    <t xml:space="preserve">As células C47 a D48 contêm dados com duas colunas: Item e Valor. </t>
  </si>
  <si>
    <t>Tudo sobre a função SOMASE</t>
  </si>
  <si>
    <t>Usar o Excel como sua calculadora</t>
  </si>
  <si>
    <t>Funções MÍNIMO e MÁXIMO</t>
  </si>
  <si>
    <r>
      <t xml:space="preserve">Use a função </t>
    </r>
    <r>
      <rPr>
        <b/>
        <sz val="10"/>
        <color theme="0"/>
        <rFont val="Calibri"/>
        <family val="2"/>
        <scheme val="minor"/>
      </rPr>
      <t>MÍNIMO</t>
    </r>
    <r>
      <rPr>
        <sz val="10"/>
        <color theme="0"/>
        <rFont val="Calibri"/>
        <family val="2"/>
        <scheme val="minor"/>
      </rPr>
      <t xml:space="preserve"> para obter o menor número em um intervalo de células.</t>
    </r>
  </si>
  <si>
    <r>
      <t xml:space="preserve">Use a função </t>
    </r>
    <r>
      <rPr>
        <b/>
        <sz val="10"/>
        <color theme="0"/>
        <rFont val="Calibri"/>
        <family val="2"/>
        <scheme val="minor"/>
      </rPr>
      <t>MÁXIMO</t>
    </r>
    <r>
      <rPr>
        <sz val="10"/>
        <color theme="0"/>
        <rFont val="Calibri"/>
        <family val="2"/>
        <scheme val="minor"/>
      </rPr>
      <t xml:space="preserve"> para obter o maior número em um intervalo de células.</t>
    </r>
  </si>
  <si>
    <t xml:space="preserve">Selecione a célula D7 e use o Assistente de AutoSoma para adicionar a função MÍNIMO.
</t>
  </si>
  <si>
    <t xml:space="preserve">Agora selecione a célula G7 e insira uma função MÁXIMO digitando =MÁXIMO(D3:D6).
</t>
  </si>
  <si>
    <t xml:space="preserve">Na célula D15, você pode usar o Assistente de AutoSoma ou digitar para inserir uma função MÍNIMO ou MÁXIMO. 
</t>
  </si>
  <si>
    <t xml:space="preserve">Mais informações na Web
</t>
  </si>
  <si>
    <t>Tudo sobre a função MÍNIMO</t>
  </si>
  <si>
    <t>Tudo sobre a função MÁXIMO</t>
  </si>
  <si>
    <t xml:space="preserve">É BOM SABER
Você pode usar MÍNIMO ou MÁXIMO com vários intervalos, ou valores, para mostrar o maior ou o menor desses valores, como em =MÍNIMO(A1:A10;B1:B10) ou =MÁXIMO(A1:A10;B1), em que B1 contém um valor limite, como 10; nesse caso, a fórmula nunca retornaria um resultado diferente de 10.
</t>
  </si>
  <si>
    <r>
      <t xml:space="preserve">Você pode usar </t>
    </r>
    <r>
      <rPr>
        <b/>
        <sz val="10"/>
        <color theme="0"/>
        <rFont val="Calibri"/>
        <family val="2"/>
        <scheme val="minor"/>
      </rPr>
      <t>MÍNIMO</t>
    </r>
    <r>
      <rPr>
        <sz val="10"/>
        <color theme="0"/>
        <rFont val="Calibri"/>
        <family val="2"/>
        <scheme val="minor"/>
      </rPr>
      <t xml:space="preserve"> ou </t>
    </r>
    <r>
      <rPr>
        <b/>
        <sz val="10"/>
        <color theme="0"/>
        <rFont val="Calibri"/>
        <family val="2"/>
        <scheme val="minor"/>
      </rPr>
      <t>MÁXIMO</t>
    </r>
    <r>
      <rPr>
        <sz val="10"/>
        <color theme="0"/>
        <rFont val="Calibri"/>
        <family val="2"/>
        <scheme val="minor"/>
      </rPr>
      <t xml:space="preserve"> com vários intervalos, ou valores, para mostrar o maior ou o menor desses valores, como em =MÍNIMO(A1:A10;B1:B10) ou =MÁXIMO(A1:A10;10).</t>
    </r>
  </si>
  <si>
    <r>
      <t xml:space="preserve">Tudo sobre a função </t>
    </r>
    <r>
      <rPr>
        <b/>
        <sz val="10"/>
        <color theme="0"/>
        <rFont val="Calibri"/>
        <family val="2"/>
        <scheme val="minor"/>
      </rPr>
      <t>MÍNIMO</t>
    </r>
  </si>
  <si>
    <r>
      <t xml:space="preserve">Tudo sobre a função </t>
    </r>
    <r>
      <rPr>
        <b/>
        <sz val="10"/>
        <color theme="0"/>
        <rFont val="Calibri"/>
        <family val="2"/>
        <scheme val="minor"/>
      </rPr>
      <t>MÁXIMO</t>
    </r>
  </si>
  <si>
    <t>MÍNIMO &gt;</t>
  </si>
  <si>
    <t>MÍNIMO ou MÁXIMO &gt;</t>
  </si>
  <si>
    <t>MÁXIMO &gt;</t>
  </si>
  <si>
    <t>Funções de data</t>
  </si>
  <si>
    <t>O Excel pode fornecer a data atual com base nas configurações regionais do seu computador. Você também pode somar e subtrair datas.</t>
  </si>
  <si>
    <t xml:space="preserve">Veja a função HOJE, que fornece a data de hoje. Estas são funções dinâmicas ou voláteis, então, ao abrir sua pasta de trabalho amanhã, você verá a data de amanhã. Digite =HOJE() na célula D6. 
</t>
  </si>
  <si>
    <t xml:space="preserve">Subtrair datas: digite o seu próximo aniversário no formato DD/MM/AA na célula D7 e veja o Excel calcular quantos dias ainda faltam para esse dia usando =D7-D6 e colocar o resultado na célula D8.
</t>
  </si>
  <si>
    <t xml:space="preserve">Somar datas: digamos que você deseja saber em qual dia determinada conta vence ou quando precisa retornar um livro para a biblioteca. Você pode somar dias a uma data para descobrir. Na célula D10, digite um número aleatório de dias. Na célula D11 somamos =D6+D10 para calcular a data de entrega a partir de hoje.
</t>
  </si>
  <si>
    <t xml:space="preserve">DETALHE IMPORTANTE
Se não deseja que o Excel exiba um número negativo porque você ainda não inseriu seu aniversário, use uma função SE como esta: =SE(D7="";"";D7-D6), que significa: "SE D7 for igual a nada, mostre nada, caso contrário, mostre D7 menos D6".
</t>
  </si>
  <si>
    <t>Funções de hora</t>
  </si>
  <si>
    <t xml:space="preserve">O Excel pode fornecer a hora atual com base nas configurações regionais do seu computador. Você também pode somar e subtrair horas. Por exemplo, talvez seja necessário controlar quantas horas um funcionário trabalhou por semana e calcular o pagamento e as horas extras.
</t>
  </si>
  <si>
    <t>Tudo sobre a função HOJE</t>
  </si>
  <si>
    <t>Tudo sobre a função AGORA</t>
  </si>
  <si>
    <t>Tudo sobre a função DATA</t>
  </si>
  <si>
    <t>Data de hoje:</t>
  </si>
  <si>
    <t>Seu aniversário:</t>
  </si>
  <si>
    <t>Dias até o seu aniversário:</t>
  </si>
  <si>
    <t>Dias no período de carência:</t>
  </si>
  <si>
    <t>Vencimento da conta em:</t>
  </si>
  <si>
    <t>Hora atual:</t>
  </si>
  <si>
    <t>Horas diárias trabalhadas</t>
  </si>
  <si>
    <t>Hora de Entrada:</t>
  </si>
  <si>
    <t>Início do Almoço:</t>
  </si>
  <si>
    <t>Término do Almoço:</t>
  </si>
  <si>
    <t>Hora de Saída:</t>
  </si>
  <si>
    <t>Total de horas:</t>
  </si>
  <si>
    <t>Data e hora estáticas</t>
  </si>
  <si>
    <t>Data:</t>
  </si>
  <si>
    <t>Hora:</t>
  </si>
  <si>
    <t>Unir texto de células diferentes</t>
  </si>
  <si>
    <t xml:space="preserve">Há muitas vezes que você quer unir texto no Excel que está em células diferentes. Este exemplo é muito comum, casos em que você tem nomes e sobrenomes e deseja combinar como Nome, Sobrenome ou como Nome completo. Felizmente, o Excel nos permite fazer isso com o símbolo E comercial (&amp;), que você pode inserir com Shift+7.
</t>
  </si>
  <si>
    <t xml:space="preserve">Na célula E3, digite =D3&amp;C3 para unir o sobrenome e o nome. 
</t>
  </si>
  <si>
    <t xml:space="preserve">Para criar o nome completo, uniremos o nome e o sobrenome, mas usaremos um espaço sem a vírgula. Na célula F3, digite =C3&amp;" "&amp;D3.
</t>
  </si>
  <si>
    <t>Usar texto e números juntos</t>
  </si>
  <si>
    <t>Agora vamos usar o &amp; para unir texto e números, não apenas para texto e texto
Veja as células C28:D29. Vê como a data e as horas estão em células separadas? Você pode uni-las com o símbolo &amp;, como verá nas células C32:C33, mas ainda não parece correto, não é? Infelizmente, o Excel não sabe como você deseja formatar números, então ele os separa de acordo com seu formato, que neste caso é a data serial. Precisamos dizer explicitamente ao Excel como formatar a parte do número na fórmula, para que ele exiba a forma desejada na cadeia de texto resultante. Você pode fazer isso com a função TEXTO e um código de formatação.</t>
  </si>
  <si>
    <t xml:space="preserve">Na célula C36, digite =C28&amp;" "&amp;TEXTO(D28;"DD/MM/AAAA"). DD/MM/AAAA é o código de formatação brasileiro para dia/mês/ano, como 25/09/2017.
</t>
  </si>
  <si>
    <t>VEJA ISTO
Fórmulas, especialmente as grandes, podem às vezes ser difíceis de ler, mas você pode dividi-las com espaços, assim:
=C28 &amp; " " &amp; TEXTO(D28;"DD/MM/AAAA")</t>
  </si>
  <si>
    <t>Tudo sobre a função TEXTO</t>
  </si>
  <si>
    <t>Combinar texto e números</t>
  </si>
  <si>
    <t>Nome</t>
  </si>
  <si>
    <t>Lara</t>
  </si>
  <si>
    <t>Paulo</t>
  </si>
  <si>
    <t>Brenda</t>
  </si>
  <si>
    <t>Mila</t>
  </si>
  <si>
    <t>Nicolau</t>
  </si>
  <si>
    <t>Pedro</t>
  </si>
  <si>
    <t>Vinícius</t>
  </si>
  <si>
    <t>Maria Eduarda</t>
  </si>
  <si>
    <t>Usar texto e números</t>
  </si>
  <si>
    <t>Unir texto e números</t>
  </si>
  <si>
    <t>Formatar texto e números</t>
  </si>
  <si>
    <t>Sobrenome</t>
  </si>
  <si>
    <t>Cardoso</t>
  </si>
  <si>
    <t>Araújo</t>
  </si>
  <si>
    <t>Fernandes</t>
  </si>
  <si>
    <t>Moraes</t>
  </si>
  <si>
    <t>Mendes</t>
  </si>
  <si>
    <t>Gonçalves</t>
  </si>
  <si>
    <t>Monte</t>
  </si>
  <si>
    <t>Schmidt</t>
  </si>
  <si>
    <t>Nome completo</t>
  </si>
  <si>
    <t>Instruções SE</t>
  </si>
  <si>
    <t>Instruções SE possibilitam que você faça comparações lógicas entre condições. Uma instrução SE geralmente diz o seguinte: se uma condição é verdadeira, faça tal coisa; caso contrário, faça outra coisa. As fórmulas podem retornar texto, valores ou ainda mais cálculos.</t>
  </si>
  <si>
    <t xml:space="preserve">Na célula D9, insira =SE(C9="Maçã";VERDADEIRO;FALSO). A resposta correta é VERDADEIRO. 
</t>
  </si>
  <si>
    <t xml:space="preserve">Copie o conteúdo de D9 para D10. A resposta aqui deve ser FALSO, já que Laranja não é Maçã.
</t>
  </si>
  <si>
    <t>DETALHE IMPORTANTE
VERDADEIRO e FALSO são diferentes de outras palavras em fórmulas do Excel, porque não precisam estar entre aspas, e o Excel as coloca automaticamente em maiúsculas. Os números também não precisam estar entre aspas. Texto normal, como Sim ou Não, precisam estar entre aspas, assim: 
=SE(C3="Maçã";"Sim";"Não")</t>
  </si>
  <si>
    <t>Instrução SE com outra função</t>
  </si>
  <si>
    <t xml:space="preserve">Instruções SE também podem forçar a realização de cálculos adicionais se uma determinada condição for atendida. Aqui, vamos avaliar uma célula para ver se o Imposto sobre vendas deve ser cobrado e calcular se a condição é verdadeira.
</t>
  </si>
  <si>
    <t xml:space="preserve">Em seguida, adicionamos uma instrução SE para calcular o envio, se ele for obrigatório. Na célula F35 você verá =SE(E35="Sim";SOMA(D28:D29)*1,25;0). A fórmula significa que: se a célula E35 é Sim, faça a soma da coluna Quantidade na tabela acima e multiplique o resultado por 1,25; caso contrário, retorne 0.
</t>
  </si>
  <si>
    <t xml:space="preserve">Em seguida, altere 1,25 na fórmula da célula F35 para "Remessa". Enquanto você digita, a correção automática do Excel deve encontrar a palavra para você. Quando isso acontecer, pressione Tab para inseri-la. Esse é um Intervalo nomeado e podemos inseri-lo a partir de Fórmulas &gt; Definir Nome. Agora, se você precisar alterar o custo de envio das mercadorias, você só precisa fazer isso em um lugar e pode usar o nome Remessa em qualquer lugar na pasta de trabalho.
</t>
  </si>
  <si>
    <t>É BOM SABER
Ao criar uma fórmula, o Excel coloca automaticamente bordas coloridas ao redor de quaisquer intervalos presentes na fórmula, e os intervalos correspondentes na fórmula ficarão na mesma cor. Você pode ver isto se selecionar a célula F33 e pressionar F2 para editar a fórmula.</t>
  </si>
  <si>
    <t xml:space="preserve">DICA ESPECIALIZADA
Intervalos nomeados possibilitam definir os termos ou valores em um único local e reutilizá-los em toda a pasta de trabalho. Você pode ver todos os intervalos nomeados nesta pasta de trabalho acessando Fórmulas &gt; Gerenciador de Nomes. Clique aqui para saber mais
</t>
  </si>
  <si>
    <t>Tudo sobre a função SE</t>
  </si>
  <si>
    <t>Tudo sobre a função SES</t>
  </si>
  <si>
    <t>Instruções SE avançadas</t>
  </si>
  <si>
    <t>Maçã</t>
  </si>
  <si>
    <t>Laranja</t>
  </si>
  <si>
    <t>Widget</t>
  </si>
  <si>
    <t>Geringonça</t>
  </si>
  <si>
    <t>Quantidade</t>
  </si>
  <si>
    <t>Subtotal</t>
  </si>
  <si>
    <t>Imposto sobre vendas?</t>
  </si>
  <si>
    <t>Remessa?</t>
  </si>
  <si>
    <t>Total</t>
  </si>
  <si>
    <t>Custo</t>
  </si>
  <si>
    <t>Sim</t>
  </si>
  <si>
    <t>PROCV</t>
  </si>
  <si>
    <t xml:space="preserve">PROCV é uma das funções mais utilizadas no Excel (e uma de nossas favoritas também!). PROCV possibilita pesquisar um valor em uma coluna à esquerda e, em seguida, retorna informações em outra coluna à direita se encontrar uma correspondência. PROCV diz:
</t>
  </si>
  <si>
    <t>=PROCV(A1;B:C;2;FALSO)</t>
  </si>
  <si>
    <t>O que você gostaria de procurar?</t>
  </si>
  <si>
    <t>Se encontrar, a quantas colunas à direita está o valor a obter?</t>
  </si>
  <si>
    <t>Onde você gostaria de procurar?</t>
  </si>
  <si>
    <t>Você deseja uma correspondência exata ou aproximada?</t>
  </si>
  <si>
    <t xml:space="preserve">Na célula D22, digite =PROCV(C22;C17:D20;2;FALSO). A resposta correta para Maçãs é 50. PROCV procurou por Maçãs, encontrou e foi para a coluna à direita e retornou o valor.
</t>
  </si>
  <si>
    <t xml:space="preserve">Experimente agora na seção Carne, na célula G22. Você deve ficar com a fórmula =PROCV(F22;F17:G20;2;FALSO).
</t>
  </si>
  <si>
    <t>EXPERIMENTO
Tente selecionar diferentes itens nas listas suspensas. Você verá as células de resultado mudarem instantaneamente com novos valores.</t>
  </si>
  <si>
    <t>PROCV e #N/D</t>
  </si>
  <si>
    <t xml:space="preserve">Invariavelmente, você se deparará com uma situação em que PROCV não consegue encontrar o solicitado e retorna um erro (#N/D). Às vezes, é porque o valor de pesquisa simplesmente não existe ou porque a célula de referência ainda não tem um valor.
</t>
  </si>
  <si>
    <t xml:space="preserve">Se você souber que o valor de pesquisa existe, mas deseja ocultar o erro se a célula de pesquisa estiver vazia, pode usar uma instrução SE. Nesse caso, vamos colocar nossa fórmula PROCV existente desta forma na célula D43:
=SE(C43="";"";PROCV(C43;C37:D41;2;FALSO))
Isso informa que se a célula C43 é igual a nada (""), retorne nada, caso contrário, retorne os resultados de PROCV. Observe o segundo parêntese de fechamento no final da fórmula. Isso fecha a instrução SE.
</t>
  </si>
  <si>
    <t xml:space="preserve">Se não tiver certeza de que o valor de pesquisa existe, mas ainda assim deseja suprimir o erro #N/D, é possível usar uma função de tratamento de erros chamada SEERRO na célula G43: =SEERRO(PROCV(F43;F37:G41;2;FALSO);""). SEERRO informa que se a função PROCV retorna um resultado válido, exiba este resultado, caso contrário, não exiba nada (""). Aqui exibimos nada (""), mas você também pode usar números (0,1, 2, etc.), ou um texto, como "A fórmula não está correta".
</t>
  </si>
  <si>
    <t>DETALHE IMPORTANTE
SEERRO é conhecida como uma função de tratamento de erros, ou seja, ela suprime todos os erros que sua fórmula pode gerar. Isso pode causar problemas se o Excel oferecer uma notificação de que sua fórmula tem um erro legítimo precisa ser corrigido.
Uma prática comum é não adicionar funções de tratamento de erros em suas fórmulas até ter certeza absoluta de que elas funcionam corretamente.</t>
  </si>
  <si>
    <t>Tudo sobre a função PROCV</t>
  </si>
  <si>
    <t>Tudo sobre as funções ÍNDICE/CORRESP</t>
  </si>
  <si>
    <t>Tudo sobre a função SEERRO</t>
  </si>
  <si>
    <t>Usar as Tabelas Dinâmicas para analisar dados de planilha</t>
  </si>
  <si>
    <t>Massas</t>
  </si>
  <si>
    <t>Funções condicionais: SOMASE</t>
  </si>
  <si>
    <t>Funções condicionais possibilitam calcular a soma, a média, fazer a contagem ou obter o mínimo ou o máximo de um intervalo com base em uma determinada condição ou critérios especificados por você. Tais como: de todas as frutas na lista, quantas são maçãs? Ou, quantas laranjas são do tipo laranja da Bahia?</t>
  </si>
  <si>
    <t>SOMASE permite somar em um intervalo com base em critérios específicos usados em outro intervalo, como quantas maçãs você tem. Selecione a célula D17 e digite =SOMASE(C3:C14;C17;D3:D14). A função SOMASE é estruturada assim:</t>
  </si>
  <si>
    <t>=SOMASE(C3:C14;C17;D3:D14)</t>
  </si>
  <si>
    <t>Qual intervalo você deseja examinar?</t>
  </si>
  <si>
    <t>Que valor (texto ou número) você deseja procurar?</t>
  </si>
  <si>
    <t>Para cada correspondência encontrada, a qual intervalo você deseja somar?</t>
  </si>
  <si>
    <t xml:space="preserve">SOMASES é o mesmo que SOMASE, mas permite que você use vários critérios. Portanto, neste exemplo você pode procurar Frutas e Tipo, ao invés de apenas por Fruta. Selecione a célula H17 e digite =SOMASES(H3:H14;F3:F14;F17;G3:G14;G17). A função SOMASES é estruturada assim:
</t>
  </si>
  <si>
    <t>=SOMASES(H3:H14;F3:F14;F17;G3:G14;G17)</t>
  </si>
  <si>
    <t>Qual intervalo você deseja somar?</t>
  </si>
  <si>
    <t>Este é o primeiro intervalo a ser examinado por correspondências</t>
  </si>
  <si>
    <t>Estes são os critérios para a primeira correspondência</t>
  </si>
  <si>
    <t>Este é o segundo intervalo a ser examinado por correspondências</t>
  </si>
  <si>
    <t>Estes são os critérios para a segunda correspondência</t>
  </si>
  <si>
    <t>DICA ESPECIALIZADA
Cada uma das células de Frutas e Tipo tem uma lista suspensa, em que é possível selecionar diferentes frutas. Experimente e observe as fórmulas atualizarem automaticamente.</t>
  </si>
  <si>
    <t>Funções condicionais: CONT.SE</t>
  </si>
  <si>
    <t>CONT.SE e CONT.SES possibilitam contar valores em um intervalo com base em critérios que você especifica. Elas são um pouco diferentes de outras funções SE e SES, já que possuem apenas um intervalo de critérios e critérios. Elas não avaliam um intervalo e procuram em outro para resumir.</t>
  </si>
  <si>
    <t>=CONT.SE(C50:C61;C64)</t>
  </si>
  <si>
    <t>=CONT.SES(F50:F61;F64;G50:G61;G64)</t>
  </si>
  <si>
    <t>Este é o primeiro intervalo a contar</t>
  </si>
  <si>
    <t>Este é o segundo intervalo a contar</t>
  </si>
  <si>
    <t>Mais funções condicionais</t>
  </si>
  <si>
    <t xml:space="preserve">Você já viu as funções SOMASE, SOMASES, CONT.SE e CONT. SES. Agora você pode experimentar outras funções, como MÉDIASE/S, MÁXIMOSES e MÍNIMOSES. Elas são estruturados da mesma forma, então após criar uma fórmula, apenas substitua o nome da função pela opção desejada. Escrevemos todas as funções que serão necessárias para a célula E106, para que você possa copiar e colar, ou tente inseri-las por conta própria para praticar.
SOMASE 	=SOMASE(C92:C103;C106;E92:E103) 
SOMASES 	=SOMASES(E92:E103;C92:C103;C106;D92:D103;D106) 
MÉDIASE 	=MÉDIASE(C92:C103;C106;E92:E103) 
MÉDIASES	=MÉDIASES(E92:E103;C92:C103;C106;D92:D103;D106)
CONT.SE 	=CONT.SE(C92:C103;C106)
CONT.SES 	=CONT.SES(C92:C103;C106;D92:D103;D106) 
MÁXIMOSES 	=MÁXIMOSES(E92:E103;C92:C103;C10;D92:D103;D106)
MÍNIMOSES 	=MÍNIMOSES(E92:E103;C92:C103;C106;D92:D103;D106)
</t>
  </si>
  <si>
    <t>SOMASE com um argumento de valor</t>
  </si>
  <si>
    <t>Este é um exemplo de como a função SOMASE usa "maior que" (&gt;) para encontrar todos os valores maiores que um determinado valor:</t>
  </si>
  <si>
    <t xml:space="preserve">=SOMASE(D118:D122;"&gt;50")
</t>
  </si>
  <si>
    <t>Some alguns valores com base neste critério:</t>
  </si>
  <si>
    <t>Examine estas células...
 </t>
  </si>
  <si>
    <t>e se o valor for maior que 50, some-o.
 </t>
  </si>
  <si>
    <t>OBSERVAÇÃO: se você achar que está usando muitas fórmulas condicionais, talvez considere uma Tabela Dinâmica como a melhor solução. Consulte este artigo sobre Tabela Dinâmica para saber mais.</t>
  </si>
  <si>
    <t>Tudo sobre a função SOMASES</t>
  </si>
  <si>
    <t>Tudo sobre a função CONT.SE</t>
  </si>
  <si>
    <t>Tudo sobre a função CONT.SES</t>
  </si>
  <si>
    <t>Tudo sobre a função MÉDIASE</t>
  </si>
  <si>
    <t>Tudo sobre a função MÉDIASES</t>
  </si>
  <si>
    <t>Tudo sobre a função MÍNIMOSES</t>
  </si>
  <si>
    <t>Tudo sobre a função MÁXIMOSES</t>
  </si>
  <si>
    <t>Criar uma lista suspensa</t>
  </si>
  <si>
    <t>SOMASE</t>
  </si>
  <si>
    <t>CONT.SE</t>
  </si>
  <si>
    <t>Tipo</t>
  </si>
  <si>
    <t>Fuji</t>
  </si>
  <si>
    <t>da Bahia</t>
  </si>
  <si>
    <t>D’água</t>
  </si>
  <si>
    <t>Cravo</t>
  </si>
  <si>
    <t>Gala</t>
  </si>
  <si>
    <t>Seleta</t>
  </si>
  <si>
    <t>Ouro</t>
  </si>
  <si>
    <t>Siciliano</t>
  </si>
  <si>
    <t>Experimente</t>
  </si>
  <si>
    <t>SOMASES</t>
  </si>
  <si>
    <t>CONT.SES</t>
  </si>
  <si>
    <t>Permitir que o Assistente de Função o oriente</t>
  </si>
  <si>
    <t xml:space="preserve">Se souber o nome da função desejada, mas não estiver certo sobre como criá-la, você pode usar o Assistente de função para ajudá-lo.
</t>
  </si>
  <si>
    <t>VEJA ISTO
Você deve ficar com a fórmula =PROCV(C10;C5:D8;2;FALSO).</t>
  </si>
  <si>
    <t>É BOM SABER
Você pode digitar as referências de célula e intervalo ou selecioná-las com o mouse.</t>
  </si>
  <si>
    <t xml:space="preserve">É BOM SABER
Enquanto você digita a seção de cada argumento, a descrição do argumento é exibida na parte inferior do formulário, acima do resultado da fórmula.
</t>
  </si>
  <si>
    <t>Funções do Excel (por categoria)</t>
  </si>
  <si>
    <t>Funções do Excel (em ordem alfabética)</t>
  </si>
  <si>
    <t>Corrigir erros de fórmula</t>
  </si>
  <si>
    <t xml:space="preserve">Em algum momento você se deparará com uma fórmula que apresenta um erro, e o Excel exibirá #NOME!. Erros podem ser úteis, porque apontam quando algo não está funcionando corretamente, mas pode ser um desafio corrigir. Felizmente, há várias opções que podem ajudar a descobrir a origem do erro e corrigi-lo.
</t>
  </si>
  <si>
    <t xml:space="preserve">Se você clicar em Ajuda sobre este Erro, um tópico da Ajuda relacionado especificamente à mensagem de erro será exibido. Se você clicar em Mostrar etapas de cálculo, será carregada uma caixa de diálogo Avaliar fórmula.
</t>
  </si>
  <si>
    <t xml:space="preserve">Sempre que você clica em Avaliar, o Excel o orienta pela fórmula, uma seção por vez. Ele não vai necessariamente dizer por quê o erro ocorre, mas apontará onde está o erro. A partir daí, veja o tópico da Ajuda para deduzir o que deu errado na fórmula.
</t>
  </si>
  <si>
    <t>EXPERIMENTO
O que há de errado aqui? Dica: estamos tentando fazer a SOMA de todos os itens.</t>
  </si>
  <si>
    <t xml:space="preserve">É BOM SABER
Ao clicar em Opções, é possível definir as regras para quando os erros no Excel são exibidos ou ignorados.
</t>
  </si>
  <si>
    <t>Detectar erros em fórmulas</t>
  </si>
  <si>
    <t>Como evitar fórmulas quebradas</t>
  </si>
  <si>
    <t>Avalie uma fórmula aninhada uma etapa por vez</t>
  </si>
  <si>
    <t>Mais dúvidas sobre o Excel?</t>
  </si>
  <si>
    <t>Vá em frente. Há muito mais para aprender com o Excel:</t>
  </si>
  <si>
    <t xml:space="preserve">Comunidade: Faça perguntas e conecte-se com outros fãs do Excel.
</t>
  </si>
  <si>
    <t xml:space="preserve">Quais são as outras novidades?
Os assinantes do Office 365 recebem atualizações contínuas e novos recursos.
</t>
  </si>
  <si>
    <t xml:space="preserve">As fórmulas podem conter referências a células, a intervalos de células, operadores e constantes. Todos os seguintes são exemplos de fórmulas:
=A1+B1
=10+20
=SOMA(A1:A10)
</t>
  </si>
  <si>
    <t>"=10+20" é uma fórmula em que 10 e 20 são constantes, e o sinal + é o operador.</t>
  </si>
  <si>
    <t xml:space="preserve">Na célula D28, digite =AGORA(), que fornecerá a hora atual e atualizará sempre que o Excel fizer um cálculo. Se você precisar alterar o formato de hora, acesse Ctrl+1 &gt; Número &gt; Hora e escolha o formato desejado.
</t>
  </si>
  <si>
    <t xml:space="preserve">Na célula C37, digite =C29&amp;" "&amp;TEXTO(D29;"H:MM"). H:MM é o código de formatação brasileiro para Horas:Minutos, com as horas no formato de 24 horas, tal como 13:30.
</t>
  </si>
  <si>
    <t>Na célula F33, digitamos =SE(E33="Sim";F31*Imposto_sobre_vendas;0), onde definimos o Imposto sobre vendas como um Intervalo nomeado com um valor de 0,0825. Nossa fórmula diz que se a célula E33 é igual a Sim, então multiplique a célula F31 por Imposto sobre vendas, caso contrário, retorne 0.
Tente alterar Sim para Não na célula E33 para ver o cálculo mudar.</t>
  </si>
  <si>
    <t xml:space="preserve">Selecione a célula D10 e acesse Fórmulas &gt; Inserir Função &gt; digite PROCV na caixa Procure por uma função e pressione IR. Quando vir PROCV realçada, clique em OK na parte inferior. Ao selecionar uma função na lista, o Excel exibe sua sintaxe.
</t>
  </si>
  <si>
    <t xml:space="preserve">Em seguida, insira os argumentos da função em suas respectivas caixas de texto. Enquanto você digita cada um deles, o Excel os avalia e exibe o resultado, com o resultado final na parte inferior. Ao digitar cada seção, os critérios para cada argumento são listados na parte inferior do formulário. Pressione OK quando terminar e o Excel insere a fórmula.
</t>
  </si>
  <si>
    <t xml:space="preserve">Para dividir, selecione a célula F6, digite =C3/C4 e pressione Enter.
</t>
  </si>
  <si>
    <t>VALE A PENA EXPLORAR
Se você não sabe qual código de formatação usar, use Ctrl+1 &gt; Número para formatar qualquer célula da maneira desejada. Em seguida, selecione a opção Personalizado. Você pode copiar o código de formatação que é exibido para sua fórmula.</t>
  </si>
  <si>
    <t>Pressione Alt+G e digite o que você deseja saber.</t>
  </si>
  <si>
    <t xml:space="preserve">Para somar, selecione a célula F3, digite =C3+C4 e pressione Enter. 
</t>
  </si>
  <si>
    <t>CRÉDITO ADICIONAL: Para elevar um número a determinada potência, use o símbolo de circunflexo (^), como =A1^A2. Para inseri-lo, pressione Shift+~, ao lado da cedilha. Na célula F7, digite =C3^C4.</t>
  </si>
  <si>
    <t xml:space="preserve">É BOM SABER
O Excel calcula as datas e horas com base no número de dias desde 1º de janeiro de 1900. As horas são calculadas em partes fracionárias de um dia com base em minutos. Portanto, 01/01/2017 12:30 na verdade é armazenado como 42736,5208. Se a Hora ou a Data aparecem como números fracionários, pressione Ctrl+1, selecione Número e escolha um formato de Data ou Hora. </t>
  </si>
  <si>
    <t>Se essa fórmula pudesse falar, diria: "Subtraia Hora de Saída de Hora de Entrada, depois subtraia Início do Almoço de Término do Almoço, em seguida multiplique o resultado por 24 para converter a hora fracionária do Excel em horas", ou =((Hora de Entrada - Hora de Saída)-(Término do Almoço - Início do Almoço))*24.</t>
  </si>
  <si>
    <t xml:space="preserve">Somar horas entre outras horas: na célula D36 inserimos =((D35-D32)-(D34-D33))*24, que calcula as horas de trabalho de início e fim para uma pessoa e, em seguida, subtrai o tempo que levou para almoçar. O "*24" no final da fórmula converte a parte fracionária do dia que o Excel vê em horas. No entanto, você ainda precisará formatar a célula como Número. Para fazer isso, vá para Página Inicial &gt; Formatar &gt; Células (Ctrl+1) &gt; Número &gt; Número &gt; 2 casas decimais.
</t>
  </si>
  <si>
    <t>Selecione a célula D64 e digite =CONT.SE(C50:C61;C64). A função CONT.SE é estruturada assim:</t>
  </si>
  <si>
    <t xml:space="preserve">CardosoLara não soa muito bem, não é? É necessário adicionar uma vírgula e um espaço. Para fazer isso, usaremos aspas para criar uma nova cadeia de texto. Desta vez, digite =D3&amp;", "&amp;C3. A parte &amp; ", " &amp; permite colocar uma vírgula e um espaço com o texto nas células.
</t>
  </si>
  <si>
    <t xml:space="preserve">Verificação de erros: acesse Fórmulas &gt; Verificação de Erros. Isso carregará uma caixa de diálogo que informa a causa geral para o erro específico. Na célula D9, o erro #N/D ocorre porque não há nenhum valor que corresponde a "Maçã". Você pode corrigir esse problema usando um valor que existe, suprimir o erro com SEERRO ou ignorá-lo e saber que ele desaparecerá quando você usar um valor que existe.
</t>
  </si>
  <si>
    <t>Sobrenome, Nome</t>
  </si>
  <si>
    <t>=SOMA(A1:A10;C1:C10) é uma fórmula em que SOMA é o nome da função, os parênteses de abertura e fechamento contêm os argumentos da fórmula e A1:A10;C1:C10 são os intervalos de células para a função separados por um ponto e vírgula.</t>
  </si>
  <si>
    <t xml:space="preserve">Se a função SOMA pudesse falar, diria: retorne a soma de todos os valores nas células D38 a D41 e de todos os valores na coluna H. SOMA é o nome da função, D38:D41 é o primeiro argumento de intervalo, que quase sempre é necessário, e H:H é o segundo argumento de intervalo; os argumentos estão separados por um ponto e vírgula. Agora vamos tentar uma fórmula que não requer argumentos.
</t>
  </si>
  <si>
    <t xml:space="preserve">CONT.SES é o mesmo que CONT.SE, mas permite que você use vários critérios. Portanto, neste exemplo você pode procurar Frutas e Tipo, ao invés de apenas por Fruta. Selecione a célula H64 e digite =CONT.SES(F50:F61;F64;G50:G61;G64). A função CONT.SES é estruturada assim:
</t>
  </si>
  <si>
    <t xml:space="preserve">DETALHE IMPORTANTE
Clique duas vezes nessa célula. Você observará 100 próximo ao fim. Embora seja possível colocar números em uma fórmula como esta, não é recomendável, a menos que seja absolutamente necessário. Isso é conhecido como uma constante, e é fácil esquecer que está presente. É recomendável fazer referência a outra célula em vez disso, como a célula F51. Assim, ela é vista facilmente e não é ocultada em uma fórmula. </t>
  </si>
  <si>
    <t xml:space="preserve">Tente outro exemplo; veja a fórmula na célula D12. Você começou com =SE(C12&lt;100;"Menor que 100";"Maior ou igual a 100"). O que acontece se você inserir um número maior ou igual a 100 na célula C12?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</si>
</sst>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R$&quot;\ #,##0.00;[Red]\-&quot;R$&quot;\ #,##0.00"/>
    <numFmt numFmtId="165" formatCode="dd/mm/yy;@"/>
    <numFmt numFmtId="166" formatCode="h:mm;@"/>
    <numFmt numFmtId="167" formatCode="h:mm:ss;@"/>
  </numFmts>
  <fonts count="39"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sz val="11"/>
      <color theme="0"/>
      <name val="Calibri"/>
      <family val="2"/>
      <scheme val="minor"/>
    </font>
    <font>
      <b/>
      <sz val="14"/>
      <color rgb="FF404040"/>
      <name val="Calibri"/>
      <family val="2"/>
      <scheme val="minor"/>
    </font>
    <font>
      <sz val="11"/>
      <color theme="1"/>
      <name val="Calibri"/>
      <family val="2"/>
    </font>
    <font>
      <sz val="11"/>
      <color theme="0"/>
      <name val="Calibri"/>
      <family val="2"/>
    </font>
    <font>
      <sz val="10"/>
      <color theme="1"/>
      <name val="Calibri"/>
      <family val="2"/>
      <scheme val="minor"/>
    </font>
    <font>
      <sz val="10"/>
      <color theme="0"/>
      <name val="Segoe U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sz val="11"/>
      <color theme="0"/>
      <name val="Segoe UI"/>
      <family val="2"/>
    </font>
    <font>
      <b/>
      <sz val="11"/>
      <color theme="0"/>
      <name val="Segoe UI"/>
      <family val="2"/>
    </font>
    <font>
      <b/>
      <sz val="11"/>
      <color theme="4"/>
      <name val="Segoe UI Black"/>
      <family val="2"/>
    </font>
    <font>
      <sz val="54"/>
      <color theme="0"/>
      <name val="Segoe UI"/>
      <family val="2"/>
    </font>
    <font>
      <sz val="11"/>
      <color theme="1"/>
      <name val="Calibri"/>
      <family val="2"/>
      <scheme val="minor"/>
    </font>
    <font>
      <sz val="17"/>
      <color theme="0"/>
      <name val="Calibri"/>
      <family val="2"/>
      <scheme val="minor"/>
    </font>
    <font>
      <sz val="11"/>
      <color rgb="FF0B744D"/>
      <name val="Calibri"/>
      <family val="2"/>
      <scheme val="minor"/>
    </font>
  </fonts>
  <fills count="7">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s>
  <cellStyleXfs count="20">
    <xf numFmtId="0" fontId="0" fillId="0" borderId="0"/>
    <xf numFmtId="0" fontId="4" fillId="0" borderId="0" applyFill="0" applyBorder="0">
      <alignment wrapText="1"/>
    </xf>
    <xf numFmtId="0" fontId="5" fillId="0" borderId="0"/>
    <xf numFmtId="0" fontId="6" fillId="2" borderId="0" applyNumberFormat="0" applyBorder="0" applyProtection="0">
      <alignment horizontal="left" indent="1"/>
    </xf>
    <xf numFmtId="0" fontId="7" fillId="2" borderId="0" applyNumberFormat="0" applyProtection="0">
      <alignment horizontal="left" wrapText="1" indent="4"/>
    </xf>
    <xf numFmtId="0" fontId="4" fillId="2" borderId="0" applyNumberFormat="0" applyProtection="0">
      <alignment horizontal="left" wrapText="1" indent="4"/>
    </xf>
    <xf numFmtId="0" fontId="8" fillId="0" borderId="0"/>
    <xf numFmtId="0" fontId="8" fillId="3" borderId="0" applyNumberFormat="0" applyBorder="0" applyProtection="0"/>
    <xf numFmtId="0" fontId="5" fillId="4" borderId="0"/>
    <xf numFmtId="0" fontId="5" fillId="5" borderId="1"/>
    <xf numFmtId="0" fontId="5" fillId="4" borderId="2"/>
    <xf numFmtId="0" fontId="3" fillId="0" borderId="0"/>
    <xf numFmtId="0" fontId="3" fillId="4" borderId="0"/>
    <xf numFmtId="0" fontId="3" fillId="5" borderId="1"/>
    <xf numFmtId="0" fontId="3" fillId="4" borderId="2"/>
    <xf numFmtId="0" fontId="2" fillId="0" borderId="0"/>
    <xf numFmtId="0" fontId="23" fillId="0" borderId="0" applyNumberFormat="0" applyFill="0" applyBorder="0" applyAlignment="0" applyProtection="0"/>
    <xf numFmtId="0" fontId="1" fillId="4" borderId="0"/>
    <xf numFmtId="0" fontId="1" fillId="5" borderId="1"/>
    <xf numFmtId="0" fontId="1" fillId="4" borderId="2"/>
  </cellStyleXfs>
  <cellXfs count="144">
    <xf numFmtId="0" fontId="0" fillId="0" borderId="0" xfId="0"/>
    <xf numFmtId="0" fontId="5" fillId="0" borderId="0" xfId="2"/>
    <xf numFmtId="0" fontId="5" fillId="0" borderId="0" xfId="2" applyFont="1" applyAlignment="1"/>
    <xf numFmtId="0" fontId="5" fillId="0" borderId="0" xfId="2" applyFont="1" applyAlignment="1">
      <alignment horizontal="left"/>
    </xf>
    <xf numFmtId="0" fontId="9" fillId="0" borderId="0" xfId="0" applyFont="1"/>
    <xf numFmtId="0" fontId="9" fillId="0" borderId="0" xfId="0" applyFont="1" applyAlignment="1">
      <alignment horizontal="left" indent="1"/>
    </xf>
    <xf numFmtId="0" fontId="8" fillId="3" borderId="0" xfId="7" applyFont="1"/>
    <xf numFmtId="0" fontId="8" fillId="3" borderId="0" xfId="7" applyFont="1" applyAlignment="1">
      <alignment horizontal="right"/>
    </xf>
    <xf numFmtId="0" fontId="8" fillId="0" borderId="0" xfId="6" applyFont="1"/>
    <xf numFmtId="0" fontId="10" fillId="0" borderId="0" xfId="2" applyFont="1" applyAlignment="1">
      <alignment horizontal="left"/>
    </xf>
    <xf numFmtId="0" fontId="8" fillId="3" borderId="0" xfId="7" applyFont="1" applyAlignment="1">
      <alignment horizontal="left"/>
    </xf>
    <xf numFmtId="14" fontId="0" fillId="0" borderId="0" xfId="0" applyNumberFormat="1"/>
    <xf numFmtId="0" fontId="8" fillId="3" borderId="0" xfId="7"/>
    <xf numFmtId="0" fontId="3" fillId="4" borderId="0" xfId="12"/>
    <xf numFmtId="0" fontId="11" fillId="0" borderId="0" xfId="2" applyFont="1" applyAlignment="1"/>
    <xf numFmtId="0" fontId="11" fillId="0" borderId="0" xfId="2" applyFont="1" applyAlignment="1">
      <alignment wrapText="1"/>
    </xf>
    <xf numFmtId="0" fontId="11" fillId="0" borderId="0" xfId="0" applyFont="1"/>
    <xf numFmtId="0" fontId="11" fillId="0" borderId="0" xfId="2" applyFont="1" applyAlignment="1">
      <alignment horizontal="left"/>
    </xf>
    <xf numFmtId="0" fontId="11" fillId="0" borderId="0" xfId="6" applyFont="1"/>
    <xf numFmtId="0" fontId="12" fillId="0" borderId="0" xfId="0" applyFont="1"/>
    <xf numFmtId="0" fontId="13" fillId="0" borderId="0" xfId="2" applyFont="1" applyAlignment="1"/>
    <xf numFmtId="0" fontId="15" fillId="0" borderId="0" xfId="0" applyFont="1"/>
    <xf numFmtId="0" fontId="13" fillId="0" borderId="0" xfId="2" applyFont="1" applyAlignment="1">
      <alignment horizontal="left"/>
    </xf>
    <xf numFmtId="0" fontId="16" fillId="0" borderId="0" xfId="0" applyFont="1"/>
    <xf numFmtId="0" fontId="14" fillId="0" borderId="0" xfId="6" applyFont="1"/>
    <xf numFmtId="0" fontId="10" fillId="0" borderId="0" xfId="2" applyFont="1" applyAlignment="1">
      <alignment horizontal="right"/>
    </xf>
    <xf numFmtId="0" fontId="8" fillId="0" borderId="0" xfId="2" applyFont="1" applyAlignment="1">
      <alignment horizontal="left"/>
    </xf>
    <xf numFmtId="0" fontId="18" fillId="0" borderId="0" xfId="2" applyFont="1" applyAlignment="1">
      <alignment horizontal="left"/>
    </xf>
    <xf numFmtId="0" fontId="19" fillId="0" borderId="0" xfId="0" applyFont="1"/>
    <xf numFmtId="0" fontId="17" fillId="0" borderId="0" xfId="0" applyFont="1"/>
    <xf numFmtId="0" fontId="17" fillId="0" borderId="0" xfId="0" quotePrefix="1" applyFont="1"/>
    <xf numFmtId="0" fontId="17" fillId="0" borderId="0" xfId="0" applyFont="1" applyAlignment="1">
      <alignment wrapText="1"/>
    </xf>
    <xf numFmtId="0" fontId="20" fillId="3" borderId="0" xfId="7" applyFont="1" applyAlignment="1">
      <alignment horizontal="centerContinuous"/>
    </xf>
    <xf numFmtId="0" fontId="17" fillId="0" borderId="0" xfId="0" applyFont="1" applyAlignment="1"/>
    <xf numFmtId="0" fontId="20" fillId="3" borderId="0" xfId="7" applyFont="1" applyAlignment="1">
      <alignment horizontal="left"/>
    </xf>
    <xf numFmtId="0" fontId="20" fillId="3" borderId="0" xfId="7" applyFont="1" applyAlignment="1">
      <alignment horizontal="right"/>
    </xf>
    <xf numFmtId="0" fontId="20" fillId="3" borderId="0" xfId="7" applyFont="1" applyAlignment="1">
      <alignment horizontal="centerContinuous" vertical="center"/>
    </xf>
    <xf numFmtId="0" fontId="0" fillId="0" borderId="0" xfId="0" applyAlignment="1">
      <alignment vertical="center"/>
    </xf>
    <xf numFmtId="0" fontId="20" fillId="3" borderId="0" xfId="7" applyFont="1"/>
    <xf numFmtId="0" fontId="8" fillId="0" borderId="0" xfId="6"/>
    <xf numFmtId="0" fontId="2" fillId="0" borderId="0" xfId="15"/>
    <xf numFmtId="0" fontId="21" fillId="0" borderId="0" xfId="15" applyFont="1"/>
    <xf numFmtId="0" fontId="22" fillId="0" borderId="0" xfId="15" applyFont="1" applyAlignment="1">
      <alignment vertical="center"/>
    </xf>
    <xf numFmtId="0" fontId="2" fillId="0" borderId="0" xfId="2" applyFont="1" applyAlignment="1"/>
    <xf numFmtId="0" fontId="2" fillId="0" borderId="0" xfId="2" applyFont="1" applyAlignment="1">
      <alignment horizontal="left"/>
    </xf>
    <xf numFmtId="0" fontId="2" fillId="0" borderId="0" xfId="2" applyFont="1" applyAlignment="1">
      <alignment horizontal="right"/>
    </xf>
    <xf numFmtId="0" fontId="2" fillId="4" borderId="0" xfId="8" applyFont="1"/>
    <xf numFmtId="0" fontId="2" fillId="4" borderId="0" xfId="8" applyFont="1" applyAlignment="1">
      <alignment horizontal="right"/>
    </xf>
    <xf numFmtId="0" fontId="2" fillId="5" borderId="1" xfId="9" applyFont="1" applyAlignment="1">
      <alignment horizontal="right"/>
    </xf>
    <xf numFmtId="0" fontId="2" fillId="0" borderId="0" xfId="2" applyFont="1"/>
    <xf numFmtId="0" fontId="9" fillId="0" borderId="0" xfId="0" applyFont="1" applyAlignment="1">
      <alignment horizontal="center"/>
    </xf>
    <xf numFmtId="0" fontId="2" fillId="0" borderId="0" xfId="2" applyFont="1" applyAlignment="1">
      <alignment horizontal="left" indent="1"/>
    </xf>
    <xf numFmtId="0" fontId="9" fillId="0" borderId="0" xfId="0" applyFont="1" applyAlignment="1">
      <alignment horizontal="left" indent="2"/>
    </xf>
    <xf numFmtId="0" fontId="2" fillId="4" borderId="2" xfId="10" applyFont="1"/>
    <xf numFmtId="0" fontId="2" fillId="5" borderId="1" xfId="9" applyFont="1" applyAlignment="1">
      <alignment horizontal="right" vertical="center"/>
    </xf>
    <xf numFmtId="0" fontId="2" fillId="0" borderId="0" xfId="2" applyFont="1" applyAlignment="1">
      <alignment horizontal="center"/>
    </xf>
    <xf numFmtId="0" fontId="2" fillId="0" borderId="0" xfId="2" quotePrefix="1" applyFont="1" applyAlignment="1">
      <alignment horizontal="left"/>
    </xf>
    <xf numFmtId="0" fontId="2" fillId="0" borderId="0" xfId="2" applyFont="1" applyAlignment="1">
      <alignment horizontal="left" indent="2"/>
    </xf>
    <xf numFmtId="0" fontId="2" fillId="0" borderId="0" xfId="11" applyFont="1" applyAlignment="1">
      <alignment horizontal="left" indent="1"/>
    </xf>
    <xf numFmtId="0" fontId="2" fillId="4" borderId="2" xfId="14" applyFont="1"/>
    <xf numFmtId="0" fontId="2" fillId="4" borderId="2" xfId="10" applyFont="1" applyAlignment="1">
      <alignment horizontal="center" vertical="center"/>
    </xf>
    <xf numFmtId="0" fontId="2" fillId="4" borderId="2" xfId="10" applyFont="1" applyAlignment="1">
      <alignment horizontal="left"/>
    </xf>
    <xf numFmtId="0" fontId="5" fillId="5" borderId="1" xfId="9"/>
    <xf numFmtId="0" fontId="0" fillId="0" borderId="3" xfId="0" applyFont="1" applyBorder="1" applyAlignment="1">
      <alignment vertical="center"/>
    </xf>
    <xf numFmtId="0" fontId="1" fillId="5" borderId="1" xfId="18" applyFont="1"/>
    <xf numFmtId="0" fontId="24" fillId="0" borderId="0" xfId="0" applyFont="1"/>
    <xf numFmtId="0" fontId="1" fillId="4" borderId="0" xfId="17"/>
    <xf numFmtId="0" fontId="23" fillId="0" borderId="0" xfId="16" applyFont="1"/>
    <xf numFmtId="0" fontId="16" fillId="0" borderId="0" xfId="0" applyFont="1" applyFill="1"/>
    <xf numFmtId="0" fontId="20" fillId="3" borderId="4" xfId="7" applyFont="1" applyFill="1" applyBorder="1" applyAlignment="1">
      <alignment horizontal="left" vertical="center"/>
    </xf>
    <xf numFmtId="0" fontId="20" fillId="3" borderId="4" xfId="7" applyFont="1" applyFill="1" applyBorder="1" applyAlignment="1">
      <alignment horizontal="right" vertical="center"/>
    </xf>
    <xf numFmtId="0" fontId="0" fillId="6" borderId="4" xfId="0" applyFont="1" applyFill="1" applyBorder="1" applyAlignment="1">
      <alignment vertical="center"/>
    </xf>
    <xf numFmtId="0" fontId="25" fillId="0" borderId="0" xfId="0" applyFont="1" applyAlignment="1">
      <alignment horizontal="centerContinuous" vertical="center"/>
    </xf>
    <xf numFmtId="0" fontId="16" fillId="0" borderId="0" xfId="0" applyFont="1" applyAlignment="1">
      <alignment horizontal="centerContinuous"/>
    </xf>
    <xf numFmtId="0" fontId="8" fillId="3" borderId="0" xfId="7" applyFont="1" applyAlignment="1">
      <alignment horizontal="center" vertical="center"/>
    </xf>
    <xf numFmtId="0" fontId="26" fillId="0" borderId="0" xfId="6" applyFont="1"/>
    <xf numFmtId="0" fontId="27" fillId="0" borderId="0" xfId="11" applyFont="1" applyAlignment="1"/>
    <xf numFmtId="0" fontId="28" fillId="0" borderId="0" xfId="0" applyFont="1" applyAlignment="1">
      <alignment horizontal="centerContinuous" vertical="center"/>
    </xf>
    <xf numFmtId="0" fontId="29" fillId="0" borderId="0" xfId="11" applyFont="1" applyAlignment="1">
      <alignment horizontal="centerContinuous"/>
    </xf>
    <xf numFmtId="0" fontId="29" fillId="0" borderId="0" xfId="11" applyFont="1" applyAlignment="1"/>
    <xf numFmtId="0" fontId="26" fillId="3" borderId="0" xfId="7" applyFont="1"/>
    <xf numFmtId="0" fontId="26" fillId="3" borderId="0" xfId="7" applyFont="1" applyAlignment="1">
      <alignment horizontal="right"/>
    </xf>
    <xf numFmtId="0" fontId="30" fillId="0" borderId="0" xfId="11" applyFont="1" applyAlignment="1"/>
    <xf numFmtId="0" fontId="29" fillId="0" borderId="0" xfId="11" applyFont="1" applyAlignment="1">
      <alignment horizontal="left"/>
    </xf>
    <xf numFmtId="0" fontId="30" fillId="0" borderId="0" xfId="11" applyFont="1" applyAlignment="1">
      <alignment horizontal="left"/>
    </xf>
    <xf numFmtId="0" fontId="31" fillId="0" borderId="0" xfId="0" applyFont="1"/>
    <xf numFmtId="0" fontId="32" fillId="0" borderId="0" xfId="0" applyFont="1"/>
    <xf numFmtId="0" fontId="29" fillId="4" borderId="2" xfId="14" applyFont="1"/>
    <xf numFmtId="0" fontId="29" fillId="0" borderId="0" xfId="11" applyFont="1"/>
    <xf numFmtId="0" fontId="29" fillId="5" borderId="1" xfId="13" applyFont="1" applyAlignment="1">
      <alignment horizontal="right"/>
    </xf>
    <xf numFmtId="0" fontId="2" fillId="0" borderId="0" xfId="2" applyFont="1" applyAlignment="1">
      <alignment horizontal="centerContinuous"/>
    </xf>
    <xf numFmtId="0" fontId="0" fillId="0" borderId="0" xfId="0" applyAlignment="1">
      <alignment horizontal="centerContinuous"/>
    </xf>
    <xf numFmtId="0" fontId="8" fillId="0" borderId="0" xfId="6" applyFont="1" applyAlignment="1">
      <alignment horizontal="centerContinuous"/>
    </xf>
    <xf numFmtId="0" fontId="5" fillId="4" borderId="2" xfId="10"/>
    <xf numFmtId="0" fontId="1" fillId="4" borderId="2" xfId="10"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8" fillId="0" borderId="0" xfId="2" applyFont="1" applyAlignment="1">
      <alignment horizontal="left" wrapText="1"/>
    </xf>
    <xf numFmtId="0" fontId="11" fillId="0" borderId="0" xfId="0" applyFont="1" applyAlignment="1">
      <alignment wrapText="1"/>
    </xf>
    <xf numFmtId="0" fontId="11" fillId="0" borderId="0" xfId="2" applyFont="1" applyAlignment="1">
      <alignment horizontal="left" wrapText="1"/>
    </xf>
    <xf numFmtId="0" fontId="34" fillId="0" borderId="0" xfId="0" applyFont="1"/>
    <xf numFmtId="0" fontId="28" fillId="0" borderId="0" xfId="0" applyFont="1" applyAlignment="1">
      <alignment horizontal="center" vertical="center"/>
    </xf>
    <xf numFmtId="0" fontId="0" fillId="0" borderId="0" xfId="0" applyAlignment="1"/>
    <xf numFmtId="0" fontId="28"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8" fillId="0" borderId="0" xfId="6" applyFont="1" applyAlignment="1">
      <alignment wrapText="1"/>
    </xf>
    <xf numFmtId="0" fontId="1" fillId="5" borderId="5" xfId="18" applyFont="1" applyBorder="1"/>
    <xf numFmtId="0" fontId="1" fillId="4" borderId="6" xfId="17" applyFont="1" applyBorder="1" applyAlignment="1">
      <alignment horizontal="left"/>
    </xf>
    <xf numFmtId="0" fontId="5" fillId="4" borderId="6" xfId="8" applyBorder="1"/>
    <xf numFmtId="0" fontId="3" fillId="4" borderId="2" xfId="14"/>
    <xf numFmtId="0" fontId="29" fillId="5" borderId="7" xfId="13" applyFont="1" applyBorder="1"/>
    <xf numFmtId="0" fontId="29" fillId="4" borderId="6" xfId="12" applyFont="1" applyBorder="1"/>
    <xf numFmtId="0" fontId="29" fillId="4" borderId="8" xfId="12" applyFont="1" applyBorder="1"/>
    <xf numFmtId="0" fontId="3" fillId="5" borderId="10" xfId="13" applyBorder="1"/>
    <xf numFmtId="0" fontId="2" fillId="5" borderId="7" xfId="9" applyFont="1" applyBorder="1" applyAlignment="1">
      <alignment horizontal="right"/>
    </xf>
    <xf numFmtId="0" fontId="2" fillId="4" borderId="6" xfId="8" applyFont="1" applyBorder="1"/>
    <xf numFmtId="0" fontId="2" fillId="4" borderId="6" xfId="8" applyFont="1" applyBorder="1" applyAlignment="1">
      <alignment horizontal="right"/>
    </xf>
    <xf numFmtId="0" fontId="2" fillId="4" borderId="6" xfId="8" applyFont="1" applyBorder="1" applyAlignment="1">
      <alignment horizontal="left"/>
    </xf>
    <xf numFmtId="0" fontId="5" fillId="4" borderId="11" xfId="10" applyBorder="1"/>
    <xf numFmtId="0" fontId="5" fillId="5" borderId="10" xfId="9" applyBorder="1"/>
    <xf numFmtId="0" fontId="1" fillId="4" borderId="6" xfId="8" applyFont="1" applyBorder="1"/>
    <xf numFmtId="0" fontId="5" fillId="4" borderId="1" xfId="8" applyBorder="1"/>
    <xf numFmtId="0" fontId="10" fillId="0" borderId="9" xfId="11" applyFont="1" applyBorder="1" applyAlignment="1">
      <alignment horizontal="left"/>
    </xf>
    <xf numFmtId="0" fontId="29" fillId="5" borderId="1" xfId="13" applyFont="1" applyAlignment="1"/>
    <xf numFmtId="165" fontId="2" fillId="5" borderId="10" xfId="9" applyNumberFormat="1" applyFont="1" applyBorder="1" applyAlignment="1">
      <alignment horizontal="right"/>
    </xf>
    <xf numFmtId="165" fontId="5" fillId="4" borderId="11" xfId="10" applyNumberFormat="1" applyBorder="1"/>
    <xf numFmtId="166" fontId="5" fillId="5" borderId="10" xfId="9" applyNumberFormat="1" applyBorder="1"/>
    <xf numFmtId="165" fontId="5" fillId="4" borderId="6" xfId="8" applyNumberFormat="1" applyBorder="1"/>
    <xf numFmtId="166" fontId="5" fillId="4" borderId="6" xfId="8" applyNumberFormat="1" applyBorder="1"/>
    <xf numFmtId="11" fontId="0" fillId="0" borderId="0" xfId="0" applyNumberFormat="1"/>
    <xf numFmtId="166" fontId="2" fillId="5" borderId="10" xfId="9" applyNumberFormat="1" applyFont="1" applyBorder="1" applyAlignment="1">
      <alignment horizontal="right"/>
    </xf>
    <xf numFmtId="0" fontId="2" fillId="5" borderId="1" xfId="9" applyNumberFormat="1" applyFont="1" applyAlignment="1">
      <alignment horizontal="right" vertical="center"/>
    </xf>
    <xf numFmtId="164" fontId="0" fillId="6" borderId="4" xfId="0" applyNumberFormat="1" applyFont="1" applyFill="1" applyBorder="1" applyAlignment="1">
      <alignment vertical="center"/>
    </xf>
    <xf numFmtId="164" fontId="0" fillId="0" borderId="3" xfId="0" applyNumberFormat="1" applyFont="1" applyBorder="1" applyAlignment="1">
      <alignment vertical="center"/>
    </xf>
    <xf numFmtId="164" fontId="0" fillId="0" borderId="0" xfId="0" applyNumberFormat="1" applyAlignment="1">
      <alignment vertical="center"/>
    </xf>
    <xf numFmtId="164" fontId="5" fillId="5" borderId="1" xfId="9" applyNumberFormat="1" applyAlignment="1">
      <alignment vertical="center"/>
    </xf>
    <xf numFmtId="167" fontId="2" fillId="5" borderId="10" xfId="9" applyNumberFormat="1" applyFont="1" applyBorder="1" applyAlignment="1">
      <alignment horizontal="right"/>
    </xf>
    <xf numFmtId="0" fontId="35" fillId="2" borderId="0" xfId="3" applyFont="1" applyAlignment="1">
      <alignment horizontal="left" indent="1"/>
    </xf>
    <xf numFmtId="0" fontId="36" fillId="0" borderId="0" xfId="2" applyFont="1"/>
    <xf numFmtId="0" fontId="37" fillId="2" borderId="0" xfId="4" applyFont="1">
      <alignment horizontal="left" wrapText="1" indent="4"/>
    </xf>
    <xf numFmtId="0" fontId="38" fillId="2" borderId="0" xfId="5" applyFont="1">
      <alignment horizontal="left" wrapText="1" indent="4"/>
    </xf>
    <xf numFmtId="0" fontId="17" fillId="0" borderId="0" xfId="0" quotePrefix="1" applyFont="1" applyAlignment="1"/>
    <xf numFmtId="0" fontId="8" fillId="0" borderId="0" xfId="11" applyFont="1" applyAlignment="1">
      <alignment horizontal="left" wrapText="1"/>
    </xf>
  </cellXfs>
  <cellStyles count="20">
    <cellStyle name="Borda laranja" xfId="10" xr:uid="{00000000-0005-0000-0000-00000B000000}"/>
    <cellStyle name="Borda laranja 2" xfId="14" xr:uid="{00000000-0005-0000-0000-00000C000000}"/>
    <cellStyle name="Borda laranja 3" xfId="19" xr:uid="{00000000-0005-0000-0000-00000D000000}"/>
    <cellStyle name="Cabeçalho 1 2" xfId="4" xr:uid="{00000000-0005-0000-0000-000003000000}"/>
    <cellStyle name="Cabeçalho 2 2" xfId="5" xr:uid="{00000000-0005-0000-0000-000004000000}"/>
    <cellStyle name="Cabeçalho 3 2" xfId="7" xr:uid="{00000000-0005-0000-0000-000005000000}"/>
    <cellStyle name="Célula amarela" xfId="9" xr:uid="{00000000-0005-0000-0000-000010000000}"/>
    <cellStyle name="Célula amarela 2" xfId="13" xr:uid="{00000000-0005-0000-0000-000011000000}"/>
    <cellStyle name="Célula amarela 2 2" xfId="18" xr:uid="{00000000-0005-0000-0000-000012000000}"/>
    <cellStyle name="Célula cinza" xfId="8" xr:uid="{00000000-0005-0000-0000-000000000000}"/>
    <cellStyle name="Célula cinza 2" xfId="12" xr:uid="{00000000-0005-0000-0000-000001000000}"/>
    <cellStyle name="Célula cinza 2 2" xfId="17" xr:uid="{00000000-0005-0000-0000-000002000000}"/>
    <cellStyle name="Hiperlink" xfId="16" builtinId="8"/>
    <cellStyle name="Normal" xfId="0" builtinId="0"/>
    <cellStyle name="Normal 2" xfId="2" xr:uid="{00000000-0005-0000-0000-000008000000}"/>
    <cellStyle name="Normal 2 2" xfId="15" xr:uid="{00000000-0005-0000-0000-000009000000}"/>
    <cellStyle name="Normal 3" xfId="11" xr:uid="{00000000-0005-0000-0000-00000A000000}"/>
    <cellStyle name="Texto de coluna de Z a A" xfId="6" xr:uid="{00000000-0005-0000-0000-000013000000}"/>
    <cellStyle name="Texto Inicial" xfId="1" xr:uid="{00000000-0005-0000-0000-00000E000000}"/>
    <cellStyle name="Título 2" xfId="3" xr:uid="{00000000-0005-0000-0000-00000F000000}"/>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Interface do usuário do Exccel"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tx>
            <c:strRef>
              <c:f>'Funções condicionais'!$H$2</c:f>
              <c:strCache>
                <c:ptCount val="1"/>
                <c:pt idx="0">
                  <c:v>Valor</c:v>
                </c:pt>
              </c:strCache>
            </c:strRef>
          </c:tx>
          <c:dPt>
            <c:idx val="0"/>
            <c:bubble3D val="0"/>
            <c:spPr>
              <a:solidFill>
                <a:schemeClr val="accent1"/>
              </a:solidFill>
              <a:ln>
                <a:noFill/>
              </a:ln>
              <a:effectLst/>
            </c:spPr>
            <c:extLst>
              <c:ext xmlns:c16="http://schemas.microsoft.com/office/drawing/2014/chart" uri="{C3380CC4-5D6E-409C-BE32-E72D297353CC}">
                <c16:uniqueId val="{00000001-6669-4DD8-AB79-2D1A466D0493}"/>
              </c:ext>
            </c:extLst>
          </c:dPt>
          <c:dPt>
            <c:idx val="1"/>
            <c:bubble3D val="0"/>
            <c:spPr>
              <a:solidFill>
                <a:schemeClr val="accent2"/>
              </a:solidFill>
              <a:ln>
                <a:noFill/>
              </a:ln>
              <a:effectLst/>
            </c:spPr>
            <c:extLst>
              <c:ext xmlns:c16="http://schemas.microsoft.com/office/drawing/2014/chart" uri="{C3380CC4-5D6E-409C-BE32-E72D297353CC}">
                <c16:uniqueId val="{00000003-6669-4DD8-AB79-2D1A466D0493}"/>
              </c:ext>
            </c:extLst>
          </c:dPt>
          <c:dPt>
            <c:idx val="2"/>
            <c:bubble3D val="0"/>
            <c:spPr>
              <a:solidFill>
                <a:schemeClr val="accent3"/>
              </a:solidFill>
              <a:ln>
                <a:noFill/>
              </a:ln>
              <a:effectLst/>
            </c:spPr>
            <c:extLst>
              <c:ext xmlns:c16="http://schemas.microsoft.com/office/drawing/2014/chart" uri="{C3380CC4-5D6E-409C-BE32-E72D297353CC}">
                <c16:uniqueId val="{00000005-6669-4DD8-AB79-2D1A466D0493}"/>
              </c:ext>
            </c:extLst>
          </c:dPt>
          <c:dPt>
            <c:idx val="3"/>
            <c:bubble3D val="0"/>
            <c:spPr>
              <a:solidFill>
                <a:schemeClr val="accent4"/>
              </a:solidFill>
              <a:ln>
                <a:noFill/>
              </a:ln>
              <a:effectLst/>
            </c:spPr>
            <c:extLst>
              <c:ext xmlns:c16="http://schemas.microsoft.com/office/drawing/2014/chart" uri="{C3380CC4-5D6E-409C-BE32-E72D297353CC}">
                <c16:uniqueId val="{00000007-6669-4DD8-AB79-2D1A466D0493}"/>
              </c:ext>
            </c:extLst>
          </c:dPt>
          <c:dPt>
            <c:idx val="4"/>
            <c:bubble3D val="0"/>
            <c:spPr>
              <a:solidFill>
                <a:schemeClr val="accent5"/>
              </a:solidFill>
              <a:ln>
                <a:noFill/>
              </a:ln>
              <a:effectLst/>
            </c:spPr>
            <c:extLst>
              <c:ext xmlns:c16="http://schemas.microsoft.com/office/drawing/2014/chart" uri="{C3380CC4-5D6E-409C-BE32-E72D297353CC}">
                <c16:uniqueId val="{00000009-6669-4DD8-AB79-2D1A466D0493}"/>
              </c:ext>
            </c:extLst>
          </c:dPt>
          <c:dPt>
            <c:idx val="5"/>
            <c:bubble3D val="0"/>
            <c:spPr>
              <a:solidFill>
                <a:schemeClr val="accent6"/>
              </a:solidFill>
              <a:ln>
                <a:noFill/>
              </a:ln>
              <a:effectLst/>
            </c:spPr>
            <c:extLst>
              <c:ext xmlns:c16="http://schemas.microsoft.com/office/drawing/2014/chart" uri="{C3380CC4-5D6E-409C-BE32-E72D297353CC}">
                <c16:uniqueId val="{0000000B-6669-4DD8-AB79-2D1A466D0493}"/>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6669-4DD8-AB79-2D1A466D0493}"/>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6669-4DD8-AB79-2D1A466D0493}"/>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6669-4DD8-AB79-2D1A466D0493}"/>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6669-4DD8-AB79-2D1A466D0493}"/>
              </c:ext>
            </c:extLst>
          </c:dPt>
          <c:dPt>
            <c:idx val="10"/>
            <c:bubble3D val="0"/>
            <c:spPr>
              <a:solidFill>
                <a:schemeClr val="accent5">
                  <a:lumMod val="60000"/>
                </a:schemeClr>
              </a:solidFill>
              <a:ln>
                <a:noFill/>
              </a:ln>
              <a:effectLst/>
            </c:spPr>
            <c:extLst>
              <c:ext xmlns:c16="http://schemas.microsoft.com/office/drawing/2014/chart" uri="{C3380CC4-5D6E-409C-BE32-E72D297353CC}">
                <c16:uniqueId val="{00000015-6669-4DD8-AB79-2D1A466D0493}"/>
              </c:ext>
            </c:extLst>
          </c:dPt>
          <c:dPt>
            <c:idx val="11"/>
            <c:bubble3D val="0"/>
            <c:spPr>
              <a:solidFill>
                <a:schemeClr val="accent6">
                  <a:lumMod val="60000"/>
                </a:schemeClr>
              </a:solidFill>
              <a:ln>
                <a:noFill/>
              </a:ln>
              <a:effectLst/>
            </c:spPr>
            <c:extLst>
              <c:ext xmlns:c16="http://schemas.microsoft.com/office/drawing/2014/chart" uri="{C3380CC4-5D6E-409C-BE32-E72D297353CC}">
                <c16:uniqueId val="{00000017-6669-4DD8-AB79-2D1A466D04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'Funções condicionais'!$F$3:$F$14</c:f>
              <c:strCache>
                <c:ptCount val="12"/>
                <c:pt idx="0">
                  <c:v>Bananas</c:v>
                </c:pt>
                <c:pt idx="1">
                  <c:v>Bananas</c:v>
                </c:pt>
                <c:pt idx="2">
                  <c:v>Bananas</c:v>
                </c:pt>
                <c:pt idx="3">
                  <c:v>Laranjas</c:v>
                </c:pt>
                <c:pt idx="4">
                  <c:v>Laranjas</c:v>
                </c:pt>
                <c:pt idx="5">
                  <c:v>Laranjas</c:v>
                </c:pt>
                <c:pt idx="6">
                  <c:v>Limões</c:v>
                </c:pt>
                <c:pt idx="7">
                  <c:v>Limões</c:v>
                </c:pt>
                <c:pt idx="8">
                  <c:v>Limões</c:v>
                </c:pt>
                <c:pt idx="9">
                  <c:v>Maçãs</c:v>
                </c:pt>
                <c:pt idx="10">
                  <c:v>Maçãs</c:v>
                </c:pt>
                <c:pt idx="11">
                  <c:v>Maçãs</c:v>
                </c:pt>
              </c:strCache>
            </c:strRef>
          </c:cat>
          <c:val>
            <c:numRef>
              <c:f>'Funções condicionais'!$H$3:$H$14</c:f>
              <c:numCache>
                <c:formatCode>General</c:formatCode>
                <c:ptCount val="12"/>
                <c:pt idx="0">
                  <c:v>60</c:v>
                </c:pt>
                <c:pt idx="1">
                  <c:v>60</c:v>
                </c:pt>
                <c:pt idx="2">
                  <c:v>60</c:v>
                </c:pt>
                <c:pt idx="3">
                  <c:v>20</c:v>
                </c:pt>
                <c:pt idx="4">
                  <c:v>20</c:v>
                </c:pt>
                <c:pt idx="5">
                  <c:v>20</c:v>
                </c:pt>
                <c:pt idx="6">
                  <c:v>40</c:v>
                </c:pt>
                <c:pt idx="7">
                  <c:v>40</c:v>
                </c:pt>
                <c:pt idx="8">
                  <c:v>40</c:v>
                </c:pt>
                <c:pt idx="9">
                  <c:v>50</c:v>
                </c:pt>
                <c:pt idx="10">
                  <c:v>50</c:v>
                </c:pt>
                <c:pt idx="11">
                  <c:v>50</c:v>
                </c:pt>
              </c:numCache>
            </c:numRef>
          </c:val>
          <c:extLst>
            <c:ext xmlns:c16="http://schemas.microsoft.com/office/drawing/2014/chart" uri="{C3380CC4-5D6E-409C-BE32-E72D297353CC}">
              <c16:uniqueId val="{00000000-2C06-40FB-89EC-7B8E5512E160}"/>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No&#231;&#245;es b&#225;sica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6.png"/><Relationship Id="rId3" Type="http://schemas.openxmlformats.org/officeDocument/2006/relationships/hyperlink" Target="#In&#237;cio!A1"/><Relationship Id="rId7" Type="http://schemas.openxmlformats.org/officeDocument/2006/relationships/image" Target="../media/image4.png"/><Relationship Id="rId12" Type="http://schemas.openxmlformats.org/officeDocument/2006/relationships/hyperlink" Target="https://support.office.com/pt-br/article/treinamento-em-v%c3%addeo-do-excel-9bc05390-e94c-46af-a5b3-d7c22f6990bb?ui=pt-BR&amp;rs=pt-BR&amp;ad=BR" TargetMode="External"/><Relationship Id="rId2" Type="http://schemas.openxmlformats.org/officeDocument/2006/relationships/hyperlink" Target="#'Introdu&#231;&#227;o &#224;s fun&#231;&#245;es'!A1"/><Relationship Id="rId16" Type="http://schemas.openxmlformats.org/officeDocument/2006/relationships/image" Target="../media/image9.svg"/><Relationship Id="rId1" Type="http://schemas.openxmlformats.org/officeDocument/2006/relationships/hyperlink" Target="#'No&#231;&#245;es b&#225;sicas'!A60"/><Relationship Id="rId6" Type="http://schemas.openxmlformats.org/officeDocument/2006/relationships/hyperlink" Target="https://support.office.com/pt-br/article/criar-uma-tabela-din%c3%a2mica-para-analisar-dados-da-planilha-a9a84538-bfe9-40a9-a8e9-f99134456576?ui=pt-BR&amp;rs=pt-BR&amp;ad=BR" TargetMode="External"/><Relationship Id="rId11" Type="http://schemas.openxmlformats.org/officeDocument/2006/relationships/hyperlink" Target="https://support.office.com/pt-br/article/fun%c3%a7%c3%b5es-do-excel-ordem-alfab%c3%a9tica-b3944572-255d-4efb-bb96-c6d90033e188?ui=pt-BR&amp;rs=pt-BR&amp;ad=BR" TargetMode="External"/><Relationship Id="rId5" Type="http://schemas.openxmlformats.org/officeDocument/2006/relationships/image" Target="../media/image3.svg"/><Relationship Id="rId15" Type="http://schemas.openxmlformats.org/officeDocument/2006/relationships/image" Target="../media/image8.png"/><Relationship Id="rId10" Type="http://schemas.openxmlformats.org/officeDocument/2006/relationships/hyperlink" Target="https://support.office.com/pt-br/article/fun%c3%a7%c3%b5es-do-excel-por-categoria-5f91f4e9-7b42-46d2-9bd1-63f26a86c0eb?ui=pt-BR&amp;rs=pt-BR&amp;ad=BR" TargetMode="External"/><Relationship Id="rId4" Type="http://schemas.openxmlformats.org/officeDocument/2006/relationships/image" Target="../media/image2.png"/><Relationship Id="rId9" Type="http://schemas.openxmlformats.org/officeDocument/2006/relationships/hyperlink" Target="https://support.office.com/pt-br/article/vis%c3%a3o-geral-de-f%c3%b3rmulas-no-excel-ecfdc708-9162-49e8-b993-c311f47ca173?ui=pt-BR&amp;rs=pt-BR&amp;ad=BR"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support.office.com/pt-br/article/treinamento-em-v%c3%addeo-do-excel-9bc05390-e94c-46af-a5b3-d7c22f6990bb?ui=pt-BR&amp;rs=pt-BR&amp;ad=BR" TargetMode="External"/><Relationship Id="rId13" Type="http://schemas.openxmlformats.org/officeDocument/2006/relationships/image" Target="../media/image7.svg"/><Relationship Id="rId3" Type="http://schemas.openxmlformats.org/officeDocument/2006/relationships/hyperlink" Target="https://support.office.com/pt-br/article/fun%c3%a7%c3%a3o-soma-043e1c7d-7726-4e80-8f32-07b23e057f89?ui=pt-BR&amp;rs=pt-BR&amp;ad=BR" TargetMode="External"/><Relationship Id="rId7" Type="http://schemas.openxmlformats.org/officeDocument/2006/relationships/hyperlink" Target="https://support.office.com/pt-br/article/fun%c3%a7%c3%a3o-cont-n%c3%9am-a59cd7fc-b623-4d93-87a4-d23bf411294c?ui=pt-BR&amp;rs=pt-BR&amp;ad=BR" TargetMode="External"/><Relationship Id="rId12" Type="http://schemas.openxmlformats.org/officeDocument/2006/relationships/image" Target="../media/image6.png"/><Relationship Id="rId17" Type="http://schemas.openxmlformats.org/officeDocument/2006/relationships/hyperlink" Target="#'Introdu&#231;&#227;o &#224;s fun&#231;&#245;es'!A63"/><Relationship Id="rId2" Type="http://schemas.openxmlformats.org/officeDocument/2006/relationships/hyperlink" Target="#M&#201;DIA!A1"/><Relationship Id="rId16" Type="http://schemas.openxmlformats.org/officeDocument/2006/relationships/image" Target="../media/image13.png"/><Relationship Id="rId1" Type="http://schemas.openxmlformats.org/officeDocument/2006/relationships/hyperlink" Target="#'Introdu&#231;&#227;o &#224;s fun&#231;&#245;es'!A1"/><Relationship Id="rId6" Type="http://schemas.openxmlformats.org/officeDocument/2006/relationships/hyperlink" Target="https://support.office.com/pt-br/article/usar-a-autosoma-para-somar-n%c3%bameros-543941e7-e783-44ef-8317-7d1bb85fe706?ui=pt-BR&amp;rs=pt-BR&amp;ad=BR" TargetMode="External"/><Relationship Id="rId11" Type="http://schemas.openxmlformats.org/officeDocument/2006/relationships/image" Target="../media/image12.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1.svg"/><Relationship Id="rId4" Type="http://schemas.openxmlformats.org/officeDocument/2006/relationships/image" Target="../media/image4.png"/><Relationship Id="rId9" Type="http://schemas.openxmlformats.org/officeDocument/2006/relationships/image" Target="../media/image10.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support.office.com/pt-br/article/med-fun%c3%a7%c3%a3o-med-d0916313-4753-414c-8537-ce85bdd967d2?ui=pt-BR&amp;rs=pt-BR&amp;ad=BR" TargetMode="External"/><Relationship Id="rId13" Type="http://schemas.openxmlformats.org/officeDocument/2006/relationships/image" Target="../media/image6.png"/><Relationship Id="rId3" Type="http://schemas.openxmlformats.org/officeDocument/2006/relationships/hyperlink" Target="#'Introduction to Functions'!A1"/><Relationship Id="rId7" Type="http://schemas.openxmlformats.org/officeDocument/2006/relationships/image" Target="../media/image5.svg"/><Relationship Id="rId12" Type="http://schemas.openxmlformats.org/officeDocument/2006/relationships/hyperlink" Target="#'M&#205;NIMO e M&#193;XIMO'!A1"/><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hyperlink" Target="#'Introdu&#231;&#227;o &#224;s fun&#231;&#245;es'!A1"/><Relationship Id="rId5" Type="http://schemas.openxmlformats.org/officeDocument/2006/relationships/hyperlink" Target="https://support.office.com/pt-br/article/m%c3%89dia-fun%c3%a7%c3%a3o-m%c3%89dia-047bac88-d466-426c-a32b-8f33eb960cf6?ui=pt-BR&amp;rs=pt-BR&amp;ad=BR" TargetMode="External"/><Relationship Id="rId10" Type="http://schemas.openxmlformats.org/officeDocument/2006/relationships/hyperlink" Target="https://support.office.com/pt-br/article/treinamento-em-v%c3%addeo-do-excel-9bc05390-e94c-46af-a5b3-d7c22f6990bb?ui=pt-BR&amp;rs=pt-BR&amp;ad=BR" TargetMode="External"/><Relationship Id="rId4" Type="http://schemas.openxmlformats.org/officeDocument/2006/relationships/hyperlink" Target="#'MIN &amp; MAX'!A1"/><Relationship Id="rId9" Type="http://schemas.openxmlformats.org/officeDocument/2006/relationships/hyperlink" Target="https://support.office.com/pt-br/article/modo-fun%c3%a7%c3%a3o-modo-e45192ce-9122-4980-82ed-4bdc34973120?ocmsassetID=E45192CE-9122-4980-82ED-4BDC34973120&amp;ui=pt-BR&amp;rs=pt-BR&amp;ad=BR" TargetMode="Externa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M&#201;DIA!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4.png"/><Relationship Id="rId1" Type="http://schemas.openxmlformats.org/officeDocument/2006/relationships/hyperlink" Target="https://support.office.com/pt-br/article/m%c3%8dnimo-fun%c3%a7%c3%a3o-m%c3%8dnimo-61635d12-920f-4ce2-a70f-96f202dcc152?ui=pt-BR&amp;rs=pt-BR&amp;ad=BR" TargetMode="External"/><Relationship Id="rId6" Type="http://schemas.openxmlformats.org/officeDocument/2006/relationships/image" Target="../media/image8.png"/><Relationship Id="rId5" Type="http://schemas.openxmlformats.org/officeDocument/2006/relationships/hyperlink" Target="https://support.office.com/pt-br/article/treinamento-em-v%c3%addeo-do-excel-9bc05390-e94c-46af-a5b3-d7c22f6990bb?ui=pt-BR&amp;rs=pt-BR&amp;ad=BR" TargetMode="External"/><Relationship Id="rId4" Type="http://schemas.openxmlformats.org/officeDocument/2006/relationships/hyperlink" Target="https://support.office.com/pt-br/article/m%c3%81ximo-fun%c3%a7%c3%a3o-m%c3%81ximo-e0012414-9ac8-4b34-9a47-73e662c08098?ui=pt-BR&amp;rs=pt-BR&amp;ad=BR" TargetMode="External"/><Relationship Id="rId9" Type="http://schemas.openxmlformats.org/officeDocument/2006/relationships/hyperlink" Target="#'Data e hora'!A1"/></Relationships>
</file>

<file path=xl/drawings/_rels/drawing6.xml.rels><?xml version="1.0" encoding="UTF-8" standalone="yes"?>
<Relationships xmlns="http://schemas.openxmlformats.org/package/2006/relationships"><Relationship Id="rId8" Type="http://schemas.openxmlformats.org/officeDocument/2006/relationships/hyperlink" Target="https://support.office.com/pt-br/article/agora-fun%c3%a7%c3%a3o-agora-3337fd29-145a-4347-b2e6-20c904739c46?ui=pt-BR&amp;rs=pt-BR&amp;ad=BR" TargetMode="External"/><Relationship Id="rId3" Type="http://schemas.openxmlformats.org/officeDocument/2006/relationships/hyperlink" Target="#'M&#205;NIMO e M&#193;XIMO'!A1"/><Relationship Id="rId7" Type="http://schemas.openxmlformats.org/officeDocument/2006/relationships/image" Target="../media/image5.svg"/><Relationship Id="rId12" Type="http://schemas.openxmlformats.org/officeDocument/2006/relationships/image" Target="../media/image11.sv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image" Target="../media/image10.png"/><Relationship Id="rId5" Type="http://schemas.openxmlformats.org/officeDocument/2006/relationships/hyperlink" Target="https://support.office.com/pt-br/article/hoje-fun%c3%a7%c3%a3o-hoje-5eb3078d-a82c-4736-8930-2f51a028fdd9?ui=pt-BR&amp;rs=pt-BR&amp;ad=BR" TargetMode="External"/><Relationship Id="rId10" Type="http://schemas.openxmlformats.org/officeDocument/2006/relationships/hyperlink" Target="https://support.office.com/pt-br/article/data-fun%c3%a7%c3%a3o-data-e36c0c8c-4104-49da-ab83-82328b832349?ui=pt-BR&amp;rs=pt-BR&amp;ad=BR" TargetMode="External"/><Relationship Id="rId4" Type="http://schemas.openxmlformats.org/officeDocument/2006/relationships/hyperlink" Target="#'Unir texto e n&#250;meros'!A1"/><Relationship Id="rId9" Type="http://schemas.openxmlformats.org/officeDocument/2006/relationships/hyperlink" Target="https://support.office.com/pt-br/article/treinamento-em-v%c3%addeo-do-excel-9bc05390-e94c-46af-a5b3-d7c22f6990bb?ui=pt-BR&amp;rs=pt-BR&amp;ad=BR"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support.office.com/pt-br/article/combinar-texto-e-n%c3%bameros-a32c8e0e-90a2-435b-8635-5dd2209044ad?ui=pt-BR&amp;rs=pt-BR&amp;ad=BR" TargetMode="External"/><Relationship Id="rId3" Type="http://schemas.openxmlformats.org/officeDocument/2006/relationships/image" Target="../media/image14.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Instru&#231;&#245;es SE'!A1"/><Relationship Id="rId1" Type="http://schemas.openxmlformats.org/officeDocument/2006/relationships/hyperlink" Target="#'Data e hora'!A1"/><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support.office.com/pt-br/article/texto-fun%c3%a7%c3%a3o-texto-20d5ac4d-7b94-49fd-bb38-93d29371225c?ui=pt-BR&amp;rs=pt-BR&amp;ad=BR" TargetMode="External"/><Relationship Id="rId10" Type="http://schemas.openxmlformats.org/officeDocument/2006/relationships/hyperlink" Target="#'Unir texto e n&#250;meros'!A55"/><Relationship Id="rId4" Type="http://schemas.openxmlformats.org/officeDocument/2006/relationships/image" Target="../media/image15.svg"/><Relationship Id="rId9" Type="http://schemas.openxmlformats.org/officeDocument/2006/relationships/hyperlink" Target="https://support.office.com/pt-br/article/treinamento-em-v%c3%addeo-do-excel-9bc05390-e94c-46af-a5b3-d7c22f6990bb?ui=pt-BR&amp;rs=pt-BR&amp;ad=BR"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1.svg"/><Relationship Id="rId7" Type="http://schemas.openxmlformats.org/officeDocument/2006/relationships/image" Target="../media/image8.png"/><Relationship Id="rId12" Type="http://schemas.openxmlformats.org/officeDocument/2006/relationships/image" Target="../media/image4.png"/><Relationship Id="rId17" Type="http://schemas.openxmlformats.org/officeDocument/2006/relationships/image" Target="../media/image18.png"/><Relationship Id="rId2" Type="http://schemas.openxmlformats.org/officeDocument/2006/relationships/image" Target="../media/image10.png"/><Relationship Id="rId16" Type="http://schemas.openxmlformats.org/officeDocument/2006/relationships/hyperlink" Target="https://support.office.com/pt-br/article/fun%c3%a7%c3%a3o-se-%e2%80%93-f%c3%b3rmulas-aninhadas-e-evitando-armadilhas-0b22ff44-f149-44ba-aeb5-4ef99da241c8?ui=pt-BR&amp;rs=pt-BR&amp;ad=BR" TargetMode="External"/><Relationship Id="rId1" Type="http://schemas.openxmlformats.org/officeDocument/2006/relationships/hyperlink" Target="#PROCV!A1"/><Relationship Id="rId6" Type="http://schemas.openxmlformats.org/officeDocument/2006/relationships/hyperlink" Target="https://support.office.com/pt-br/article/definir-e-usar-nomes-em-f%c3%b3rmulas-4d0f13ac-53b7-422e-afd2-abd7ff379c64?ui=pt-BR&amp;rs=pt-BR&amp;ad=BR" TargetMode="External"/><Relationship Id="rId11" Type="http://schemas.openxmlformats.org/officeDocument/2006/relationships/hyperlink" Target="https://support.office.com/pt-br/article/fun%c3%a7%c3%a3o-se-69aed7c9-4e8a-4755-a9bc-aa8bbff73be2?ui=pt-BR&amp;rs=pt-BR&amp;ad=BR" TargetMode="External"/><Relationship Id="rId5" Type="http://schemas.openxmlformats.org/officeDocument/2006/relationships/image" Target="../media/image17.svg"/><Relationship Id="rId15" Type="http://schemas.openxmlformats.org/officeDocument/2006/relationships/hyperlink" Target="https://support.office.com/pt-br/article/treinamento-em-v%c3%addeo-do-excel-9bc05390-e94c-46af-a5b3-d7c22f6990bb?ui=pt-BR&amp;rs=pt-BR&amp;ad=BR" TargetMode="External"/><Relationship Id="rId10" Type="http://schemas.openxmlformats.org/officeDocument/2006/relationships/hyperlink" Target="#'Unir texto e n&#250;meros'!A1"/><Relationship Id="rId4" Type="http://schemas.openxmlformats.org/officeDocument/2006/relationships/image" Target="../media/image16.png"/><Relationship Id="rId9" Type="http://schemas.openxmlformats.org/officeDocument/2006/relationships/hyperlink" Target="#'Instru&#231;&#245;es SE'!A60"/><Relationship Id="rId14" Type="http://schemas.openxmlformats.org/officeDocument/2006/relationships/hyperlink" Target="https://support.office.com/pt-br/article/fun%c3%a7%c3%a3o-ses-36329a26-37b2-467c-972b-4a39bd951d45?ui=pt-BR&amp;rs=pt-BR&amp;ad=BR"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support.office.com/pt-br/article/criar-uma-tabela-din%c3%a2mica-para-analisar-dados-da-planilha-a9a84538-bfe9-40a9-a8e9-f99134456576?ui=pt-BR&amp;rs=pt-BR&amp;ad=BR" TargetMode="External"/><Relationship Id="rId13" Type="http://schemas.openxmlformats.org/officeDocument/2006/relationships/image" Target="../media/image10.png"/><Relationship Id="rId3" Type="http://schemas.openxmlformats.org/officeDocument/2006/relationships/image" Target="../media/image4.png"/><Relationship Id="rId7" Type="http://schemas.openxmlformats.org/officeDocument/2006/relationships/hyperlink" Target="https://support.office.com/pt-br/article/seerro-fun%c3%a7%c3%a3o-seerro-c526fd07-caeb-47b8-8bb6-63f3e417f611?ui=pt-BR&amp;rs=pt-BR&amp;ad=BR" TargetMode="External"/><Relationship Id="rId12" Type="http://schemas.openxmlformats.org/officeDocument/2006/relationships/hyperlink" Target="#'Instru&#231;&#245;es SE'!A1"/><Relationship Id="rId2" Type="http://schemas.openxmlformats.org/officeDocument/2006/relationships/hyperlink" Target="https://support.office.com/pt-br/article/procv-fun%c3%a7%c3%a3o-procv-0bbc8083-26fe-4963-8ab8-93a18ad188a1?ui=pt-BR&amp;rs=pt-BR&amp;ad=BR" TargetMode="External"/><Relationship Id="rId1" Type="http://schemas.openxmlformats.org/officeDocument/2006/relationships/hyperlink" Target="#'Fun&#231;&#245;es condicionais'!A1"/><Relationship Id="rId6" Type="http://schemas.openxmlformats.org/officeDocument/2006/relationships/hyperlink" Target="https://support.office.com/pt-br/article/treinamento-em-v%c3%addeo-do-excel-9bc05390-e94c-46af-a5b3-d7c22f6990bb?ui=pt-BR&amp;rs=pt-BR&amp;ad=BR" TargetMode="External"/><Relationship Id="rId11" Type="http://schemas.openxmlformats.org/officeDocument/2006/relationships/hyperlink" Target="#PROCV!A70"/><Relationship Id="rId5" Type="http://schemas.openxmlformats.org/officeDocument/2006/relationships/hyperlink" Target="https://support.microsoft.com/pt-br/help/214142/how-to-use-the-index-and-match-worksheet-functions-with-multiple-crite" TargetMode="External"/><Relationship Id="rId10" Type="http://schemas.openxmlformats.org/officeDocument/2006/relationships/image" Target="../media/image20.svg"/><Relationship Id="rId4" Type="http://schemas.openxmlformats.org/officeDocument/2006/relationships/image" Target="../media/image5.svg"/><Relationship Id="rId9" Type="http://schemas.openxmlformats.org/officeDocument/2006/relationships/image" Target="../media/image19.png"/><Relationship Id="rId14" Type="http://schemas.openxmlformats.org/officeDocument/2006/relationships/image" Target="../media/image11.svg"/></Relationships>
</file>

<file path=xl/drawings/_rels/drawing10.xml.rels><?xml version="1.0" encoding="UTF-8" standalone="yes"?>
<Relationships xmlns="http://schemas.openxmlformats.org/package/2006/relationships"><Relationship Id="rId8" Type="http://schemas.openxmlformats.org/officeDocument/2006/relationships/hyperlink" Target="https://support.office.com/pt-br/article/fun%c3%a7%c3%a3o-m%c3%81ximoses-dfd611e6-da2c-488a-919b-9b6376b28883?ui=pt-BR&amp;rs=pt-BR&amp;ad=BR" TargetMode="External"/><Relationship Id="rId13" Type="http://schemas.openxmlformats.org/officeDocument/2006/relationships/hyperlink" Target="https://support.office.com/pt-br/article/somases-fun%c3%a7%c3%a3o-somases-c9e748f5-7ea7-455d-9406-611cebce642b?ui=pt-BR&amp;rs=pt-BR&amp;ad=BR" TargetMode="External"/><Relationship Id="rId18" Type="http://schemas.openxmlformats.org/officeDocument/2006/relationships/image" Target="../media/image16.png"/><Relationship Id="rId3" Type="http://schemas.openxmlformats.org/officeDocument/2006/relationships/hyperlink" Target="#'Assistente de fun&#231;&#227;o'!A1"/><Relationship Id="rId21" Type="http://schemas.openxmlformats.org/officeDocument/2006/relationships/hyperlink" Target="#'Fun&#231;&#245;es condicionais'!A130"/><Relationship Id="rId7" Type="http://schemas.openxmlformats.org/officeDocument/2006/relationships/image" Target="../media/image5.svg"/><Relationship Id="rId12" Type="http://schemas.openxmlformats.org/officeDocument/2006/relationships/hyperlink" Target="https://support.office.com/pt-br/article/cont-ses-fun%c3%a7%c3%a3o-cont-ses-dda3dc6e-f74e-4aee-88bc-aa8c2a866842?ui=pt-BR&amp;rs=pt-BR&amp;ad=BR" TargetMode="External"/><Relationship Id="rId17" Type="http://schemas.openxmlformats.org/officeDocument/2006/relationships/hyperlink" Target="https://support.office.com/pt-br/article/criar-uma-tabela-din%c3%a2mica-para-analisar-dados-da-planilha-a9a84538-bfe9-40a9-a8e9-f99134456576?ui=pt-BR&amp;rs=pt-BR&amp;ad=BR" TargetMode="External"/><Relationship Id="rId2" Type="http://schemas.openxmlformats.org/officeDocument/2006/relationships/image" Target="../media/image9.svg"/><Relationship Id="rId16" Type="http://schemas.openxmlformats.org/officeDocument/2006/relationships/hyperlink" Target="https://support.office.com/pt-br/article/criar-uma-lista-suspensa-7693307a-59ef-400a-b769-c5402dce407b?ui=pt-BR&amp;rs=pt-BR&amp;ad=BR" TargetMode="External"/><Relationship Id="rId20" Type="http://schemas.openxmlformats.org/officeDocument/2006/relationships/hyperlink" Target="#'Fun&#231;&#245;es condicionais'!A85"/><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hyperlink" Target="https://support.office.com/pt-br/article/fun%c3%a7%c3%a3o-m%c3%8dnimoses-6ca1ddaa-079b-4e74-80cc-72eef32e6599?ui=pt-BR&amp;rs=pt-BR&amp;ad=BR" TargetMode="External"/><Relationship Id="rId5" Type="http://schemas.openxmlformats.org/officeDocument/2006/relationships/hyperlink" Target="https://support.office.com/pt-br/article/treinamento-em-v%c3%addeo-do-excel-9bc05390-e94c-46af-a5b3-d7c22f6990bb?ui=pt-BR&amp;rs=pt-BR&amp;ad=BR" TargetMode="External"/><Relationship Id="rId15" Type="http://schemas.openxmlformats.org/officeDocument/2006/relationships/hyperlink" Target="https://support.office.com/pt-br/article/cont-se-fun%c3%a7%c3%a3o-cont-se-e0de10c6-f885-4e71-abb4-1f464816df34?ui=pt-BR&amp;rs=pt-BR&amp;ad=BR" TargetMode="External"/><Relationship Id="rId23" Type="http://schemas.openxmlformats.org/officeDocument/2006/relationships/chart" Target="../charts/chart1.xml"/><Relationship Id="rId10" Type="http://schemas.openxmlformats.org/officeDocument/2006/relationships/hyperlink" Target="https://support.office.com/pt-br/article/m%c3%89diase-fun%c3%a7%c3%a3o-m%c3%89diase-faec8e2e-0dec-4308-af69-f5576d8ac642?ui=pt-BR&amp;rs=pt-BR&amp;ad=BR" TargetMode="External"/><Relationship Id="rId19" Type="http://schemas.openxmlformats.org/officeDocument/2006/relationships/image" Target="../media/image17.svg"/><Relationship Id="rId4" Type="http://schemas.openxmlformats.org/officeDocument/2006/relationships/hyperlink" Target="#'Fun&#231;&#245;es condicionais'!A1"/><Relationship Id="rId9" Type="http://schemas.openxmlformats.org/officeDocument/2006/relationships/hyperlink" Target="https://support.office.com/pt-br/article/fun%c3%a7%c3%a3o-m%c3%89diases-48910c45-1fc0-4389-a028-f7c5c3001690?ui=pt-BR&amp;rs=pt-BR&amp;ad=BR" TargetMode="External"/><Relationship Id="rId14" Type="http://schemas.openxmlformats.org/officeDocument/2006/relationships/hyperlink" Target="https://support.office.com/pt-br/article/fun%c3%a7%c3%a3o-somase-169b8c99-c05c-4483-a712-1697a653039b?ui=pt-BR&amp;rs=pt-BR&amp;ad=BR" TargetMode="External"/><Relationship Id="rId22" Type="http://schemas.openxmlformats.org/officeDocument/2006/relationships/hyperlink" Target="#'Fun&#231;&#245;es condicionais'!A138"/></Relationships>
</file>

<file path=xl/drawings/_rels/drawing11.xml.rels><?xml version="1.0" encoding="UTF-8" standalone="yes"?>
<Relationships xmlns="http://schemas.openxmlformats.org/package/2006/relationships"><Relationship Id="rId8" Type="http://schemas.openxmlformats.org/officeDocument/2006/relationships/hyperlink" Target="https://support.office.com/pt-br/article/fun%c3%a7%c3%b5es-do-excel-ordem-alfab%c3%a9tica-b3944572-255d-4efb-bb96-c6d90033e188?ui=pt-BR&amp;rs=pt-BR&amp;ad=BR" TargetMode="External"/><Relationship Id="rId13" Type="http://schemas.openxmlformats.org/officeDocument/2006/relationships/image" Target="../media/image9.svg"/><Relationship Id="rId3" Type="http://schemas.openxmlformats.org/officeDocument/2006/relationships/hyperlink" Target="https://support.office.com/pt-br/article/vis%c3%a3o-geral-de-f%c3%b3rmulas-no-excel-ecfdc708-9162-49e8-b993-c311f47ca173?ui=pt-BR&amp;rs=pt-BR&amp;ad=BR" TargetMode="External"/><Relationship Id="rId7" Type="http://schemas.openxmlformats.org/officeDocument/2006/relationships/hyperlink" Target="https://support.office.com/pt-br/article/treinamento-em-v%c3%addeo-do-excel-9bc05390-e94c-46af-a5b3-d7c22f6990bb?ui=pt-BR&amp;rs=pt-BR&amp;ad=BR" TargetMode="External"/><Relationship Id="rId12"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hyperlink" Target="https://support.office.com/pt-br/article/fun%c3%a7%c3%b5es-do-excel-por-categoria-5f91f4e9-7b42-46d2-9bd1-63f26a86c0eb?ui=pt-BR&amp;rs=pt-BR&amp;ad=BR" TargetMode="External"/><Relationship Id="rId11" Type="http://schemas.openxmlformats.org/officeDocument/2006/relationships/image" Target="../media/image21.png"/><Relationship Id="rId5" Type="http://schemas.openxmlformats.org/officeDocument/2006/relationships/image" Target="../media/image5.svg"/><Relationship Id="rId10" Type="http://schemas.openxmlformats.org/officeDocument/2006/relationships/hyperlink" Target="#'Erros de f&#243;rmula'!A1"/><Relationship Id="rId4" Type="http://schemas.openxmlformats.org/officeDocument/2006/relationships/image" Target="../media/image4.png"/><Relationship Id="rId9" Type="http://schemas.openxmlformats.org/officeDocument/2006/relationships/hyperlink" Target="#'Fun&#231;&#245;es condicionais'!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support.office.com/pt-br/article/treinamento-em-v%c3%addeo-do-excel-9bc05390-e94c-46af-a5b3-d7c22f6990bb?ui=pt-BR&amp;rs=pt-BR&amp;ad=BR" TargetMode="External"/><Relationship Id="rId3" Type="http://schemas.openxmlformats.org/officeDocument/2006/relationships/hyperlink" Target="#'Assistente de fun&#231;&#227;o'!A1"/><Relationship Id="rId7" Type="http://schemas.openxmlformats.org/officeDocument/2006/relationships/image" Target="../media/image8.png"/><Relationship Id="rId12" Type="http://schemas.openxmlformats.org/officeDocument/2006/relationships/hyperlink" Target="https://support.office.com/pt-br/article/como-evitar-f%c3%b3rmulas-quebradas-8309381d-33e8-42f6-b889-84ef6df1d586?ui=pt-BR&amp;rs=pt-BR&amp;ad=BR" TargetMode="External"/><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0.svg"/><Relationship Id="rId11" Type="http://schemas.openxmlformats.org/officeDocument/2006/relationships/image" Target="../media/image5.svg"/><Relationship Id="rId5" Type="http://schemas.openxmlformats.org/officeDocument/2006/relationships/image" Target="../media/image19.png"/><Relationship Id="rId10" Type="http://schemas.openxmlformats.org/officeDocument/2006/relationships/image" Target="../media/image4.png"/><Relationship Id="rId4" Type="http://schemas.openxmlformats.org/officeDocument/2006/relationships/hyperlink" Target="#'Saiba mais'!A1"/><Relationship Id="rId9" Type="http://schemas.openxmlformats.org/officeDocument/2006/relationships/hyperlink" Target="https://support.office.com/pt-br/article/detectar-erros-em-f%c3%b3rmulas-3a8acca5-1d61-4702-80e0-99a36a2822c1?ui=pt-BR&amp;rs=pt-BR&amp;ad=BR" TargetMode="External"/><Relationship Id="rId14" Type="http://schemas.openxmlformats.org/officeDocument/2006/relationships/hyperlink" Target="https://support.office.com/pt-br/article/avaliar-uma-f%c3%b3rmula-aninhada-uma-etapa-de-cada-vez-59a201ae-d1dc-4b15-8586-a70aa409b8a7?ui=pt-BR&amp;rs=pt-BR&amp;ad=BR"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https://go.microsoft.com/fwlink/?linkid=859431" TargetMode="External"/><Relationship Id="rId7" Type="http://schemas.openxmlformats.org/officeDocument/2006/relationships/image" Target="../media/image28.svg"/><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hyperlink" Target="https://support.office.com/pt-br/article/novidades-no-excel-2016-para-windows-5fdb9208-ff33-45b6-9e08-1f5cdb3a6c73?ui=pt-BR&amp;rs=pt-BR&amp;ad=BR"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Imagem 1" descr="Logotipo do Excel">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9277349" y="4779963"/>
    <xdr:ext cx="1400175" cy="514350"/>
    <xdr:sp macro="" textlink="">
      <xdr:nvSpPr>
        <xdr:cNvPr id="3" name="Botão Avançar" descr="Forma de botão com hiperlink para navegar para a próxima etapa">
          <a:hlinkClick xmlns:r="http://schemas.openxmlformats.org/officeDocument/2006/relationships" r:id="rId2" tooltip="Selecione para iniciar o tour"/>
          <a:extLst>
            <a:ext uri="{FF2B5EF4-FFF2-40B4-BE49-F238E27FC236}">
              <a16:creationId xmlns:a16="http://schemas.microsoft.com/office/drawing/2014/main" id="{A16C62F8-5DAF-4A85-B660-EDB91A61244F}"/>
            </a:ext>
          </a:extLst>
        </xdr:cNvPr>
        <xdr:cNvSpPr/>
      </xdr:nvSpPr>
      <xdr:spPr>
        <a:xfrm>
          <a:off x="9277349" y="4779963"/>
          <a:ext cx="1400175"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pt-br"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Vamos lá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364306</xdr:colOff>
      <xdr:row>0</xdr:row>
      <xdr:rowOff>352425</xdr:rowOff>
    </xdr:from>
    <xdr:to>
      <xdr:col>1</xdr:col>
      <xdr:colOff>5249869</xdr:colOff>
      <xdr:row>22</xdr:row>
      <xdr:rowOff>114300</xdr:rowOff>
    </xdr:to>
    <xdr:grpSp>
      <xdr:nvGrpSpPr>
        <xdr:cNvPr id="106" name="Grupo 105">
          <a:extLst>
            <a:ext uri="{FF2B5EF4-FFF2-40B4-BE49-F238E27FC236}">
              <a16:creationId xmlns:a16="http://schemas.microsoft.com/office/drawing/2014/main" id="{B02C2868-90B4-49F8-9B54-D2DE144C06FB}"/>
            </a:ext>
          </a:extLst>
        </xdr:cNvPr>
        <xdr:cNvGrpSpPr/>
      </xdr:nvGrpSpPr>
      <xdr:grpSpPr>
        <a:xfrm>
          <a:off x="364306" y="352425"/>
          <a:ext cx="5733288" cy="4591050"/>
          <a:chOff x="333375" y="266700"/>
          <a:chExt cx="5695950" cy="4572000"/>
        </a:xfrm>
      </xdr:grpSpPr>
      <xdr:grpSp>
        <xdr:nvGrpSpPr>
          <xdr:cNvPr id="107" name="Instrução Adicionar números">
            <a:extLst>
              <a:ext uri="{FF2B5EF4-FFF2-40B4-BE49-F238E27FC236}">
                <a16:creationId xmlns:a16="http://schemas.microsoft.com/office/drawing/2014/main" id="{6A0EC01A-7B98-4483-A182-0263FDEAEC51}"/>
              </a:ext>
            </a:extLst>
          </xdr:cNvPr>
          <xdr:cNvGrpSpPr/>
        </xdr:nvGrpSpPr>
        <xdr:grpSpPr>
          <a:xfrm>
            <a:off x="333375" y="266700"/>
            <a:ext cx="5695950" cy="4572000"/>
            <a:chOff x="0" y="0"/>
            <a:chExt cx="5695950" cy="4619625"/>
          </a:xfrm>
        </xdr:grpSpPr>
        <xdr:sp macro="" textlink="">
          <xdr:nvSpPr>
            <xdr:cNvPr id="121" name="Plano de Fundo" descr="Plano de Fundo">
              <a:extLst>
                <a:ext uri="{FF2B5EF4-FFF2-40B4-BE49-F238E27FC236}">
                  <a16:creationId xmlns:a16="http://schemas.microsoft.com/office/drawing/2014/main" id="{2147F87B-DB9B-4472-AAD1-ABC163A3B03F}"/>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2" name="Etapa" descr="Noções básicas: fazer cálculos no Excel&#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Noções básicas: fazer cálculos no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Botão Mais detalhes" descr="Veja mais detalhes abaixo">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3996494"/>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t-br" sz="1200">
                  <a:solidFill>
                    <a:srgbClr val="0B744D"/>
                  </a:solidFill>
                  <a:latin typeface="Segoe UI" pitchFamily="34" charset="0"/>
                  <a:ea typeface="Segoe UI" pitchFamily="34" charset="0"/>
                  <a:cs typeface="Segoe UI" pitchFamily="34" charset="0"/>
                </a:rPr>
                <a:t>Veja mais detalhes abaixo</a:t>
              </a:r>
            </a:p>
          </xdr:txBody>
        </xdr:sp>
        <xdr:cxnSp macro="">
          <xdr:nvCxnSpPr>
            <xdr:cNvPr id="124" name="Linha inferior" descr="Linha decorativa">
              <a:extLst>
                <a:ext uri="{FF2B5EF4-FFF2-40B4-BE49-F238E27FC236}">
                  <a16:creationId xmlns:a16="http://schemas.microsoft.com/office/drawing/2014/main" id="{50B75431-5A3C-410B-A96B-E6824F0F2D01}"/>
                </a:ext>
              </a:extLst>
            </xdr:cNvPr>
            <xdr:cNvCxnSpPr>
              <a:cxnSpLocks/>
            </xdr:cNvCxnSpPr>
          </xdr:nvCxnSpPr>
          <xdr:spPr>
            <a:xfrm>
              <a:off x="184433" y="38412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Botão Avançar" descr="Botão Próxima etapa, com hiperlink para a próxima planilha">
              <a:hlinkClick xmlns:r="http://schemas.openxmlformats.org/officeDocument/2006/relationships" r:id="rId2" tooltip="Clique aqui para Avançar para a próxima planilha"/>
              <a:extLst>
                <a:ext uri="{FF2B5EF4-FFF2-40B4-BE49-F238E27FC236}">
                  <a16:creationId xmlns:a16="http://schemas.microsoft.com/office/drawing/2014/main" id="{B0BBFD4D-9951-4AC0-8CF1-AD7AD1715BA1}"/>
                </a:ext>
              </a:extLst>
            </xdr:cNvPr>
            <xdr:cNvSpPr/>
          </xdr:nvSpPr>
          <xdr:spPr>
            <a:xfrm>
              <a:off x="4019421" y="3996497"/>
              <a:ext cx="1428879"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Próxima etapa</a:t>
              </a:r>
            </a:p>
          </xdr:txBody>
        </xdr:sp>
        <xdr:cxnSp macro="">
          <xdr:nvCxnSpPr>
            <xdr:cNvPr id="126" name="Linha superior" descr="Linha decorativa">
              <a:extLst>
                <a:ext uri="{FF2B5EF4-FFF2-40B4-BE49-F238E27FC236}">
                  <a16:creationId xmlns:a16="http://schemas.microsoft.com/office/drawing/2014/main" id="{6E3272E8-3D34-4BC2-A3B8-CFAA0B7306AE}"/>
                </a:ext>
              </a:extLst>
            </xdr:cNvPr>
            <xdr:cNvCxnSpPr>
              <a:cxnSpLocks/>
            </xdr:cNvCxnSpPr>
          </xdr:nvCxnSpPr>
          <xdr:spPr>
            <a:xfrm>
              <a:off x="184433"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xt_Etapa" descr="Você pode somar, subtrair, multiplicar e dividir no Excel sem usar as funções internas. Basta usar os operadores +, -, * e /. Todas as fórmulas começam com um sinal de igual (=).">
            <a:extLst>
              <a:ext uri="{FF2B5EF4-FFF2-40B4-BE49-F238E27FC236}">
                <a16:creationId xmlns:a16="http://schemas.microsoft.com/office/drawing/2014/main" id="{8742DC30-0FF1-4950-98D1-1D4D2D7B33ED}"/>
              </a:ext>
            </a:extLst>
          </xdr:cNvPr>
          <xdr:cNvSpPr txBox="1"/>
        </xdr:nvSpPr>
        <xdr:spPr>
          <a:xfrm>
            <a:off x="451745" y="994458"/>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Você pode somar, subtrair, multiplicar e dividir no Excel sem usar as funções internas. Basta usar alguns operadores básicos: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Todas as fórmulas começam com um sinal de igual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p_Etapa">
            <a:extLst>
              <a:ext uri="{FF2B5EF4-FFF2-40B4-BE49-F238E27FC236}">
                <a16:creationId xmlns:a16="http://schemas.microsoft.com/office/drawing/2014/main" id="{344307E7-8939-4DC6-90D0-121C6023E34E}"/>
              </a:ext>
            </a:extLst>
          </xdr:cNvPr>
          <xdr:cNvGrpSpPr/>
        </xdr:nvGrpSpPr>
        <xdr:grpSpPr>
          <a:xfrm>
            <a:off x="542925" y="1790700"/>
            <a:ext cx="5220101" cy="596207"/>
            <a:chOff x="609600" y="7810500"/>
            <a:chExt cx="5186234" cy="596207"/>
          </a:xfrm>
        </xdr:grpSpPr>
        <xdr:sp macro="" textlink="">
          <xdr:nvSpPr>
            <xdr:cNvPr id="119" name="txt_Etapa" descr="Para somar, selecione a célula F3, digite =C3 + C4 e pressione Enter. &#10;">
              <a:extLst>
                <a:ext uri="{FF2B5EF4-FFF2-40B4-BE49-F238E27FC236}">
                  <a16:creationId xmlns:a16="http://schemas.microsoft.com/office/drawing/2014/main" id="{F002E929-4219-4978-A490-F2DD449CF4AA}"/>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selecione a célula F3,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 pressione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shp_Etapa" descr="2">
              <a:extLst>
                <a:ext uri="{FF2B5EF4-FFF2-40B4-BE49-F238E27FC236}">
                  <a16:creationId xmlns:a16="http://schemas.microsoft.com/office/drawing/2014/main" id="{2E6406AB-C476-48D1-BEA6-869A7184608F}"/>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grpSp>
        <xdr:nvGrpSpPr>
          <xdr:cNvPr id="110" name="grp_Etapa">
            <a:extLst>
              <a:ext uri="{FF2B5EF4-FFF2-40B4-BE49-F238E27FC236}">
                <a16:creationId xmlns:a16="http://schemas.microsoft.com/office/drawing/2014/main" id="{8FFCD9EA-E2D0-4CB7-A158-043B5D0A28C7}"/>
              </a:ext>
            </a:extLst>
          </xdr:cNvPr>
          <xdr:cNvGrpSpPr/>
        </xdr:nvGrpSpPr>
        <xdr:grpSpPr>
          <a:xfrm>
            <a:off x="542925" y="2333625"/>
            <a:ext cx="5220101" cy="596207"/>
            <a:chOff x="609600" y="7810500"/>
            <a:chExt cx="5186234" cy="596207"/>
          </a:xfrm>
        </xdr:grpSpPr>
        <xdr:sp macro="" textlink="">
          <xdr:nvSpPr>
            <xdr:cNvPr id="117" name="txt_Etapa" descr="Para subtrair, selecione a célula F4, digite =C3-C4 e pressione Enter. &#10;">
              <a:extLst>
                <a:ext uri="{FF2B5EF4-FFF2-40B4-BE49-F238E27FC236}">
                  <a16:creationId xmlns:a16="http://schemas.microsoft.com/office/drawing/2014/main" id="{CADFDA66-201E-4B9E-93C9-81C8D7287166}"/>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subtrair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selecione a célula F4,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pt-br" sz="1100" b="0" i="0" kern="1200" baseline="0">
                  <a:solidFill>
                    <a:schemeClr val="dk1"/>
                  </a:solidFill>
                  <a:effectLst/>
                  <a:latin typeface="Segoe UI" panose="020B0502040204020203" pitchFamily="34" charset="0"/>
                  <a:ea typeface="+mn-ea"/>
                  <a:cs typeface="Segoe UI" panose="020B0502040204020203" pitchFamily="34" charset="0"/>
                </a:rPr>
                <a:t> </a:t>
              </a:r>
              <a:r>
                <a:rPr lang="pt-br"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e pressione </a:t>
              </a:r>
              <a:r>
                <a:rPr lang="pt-br" sz="1100" b="1" i="0" kern="1200" baseline="0">
                  <a:solidFill>
                    <a:schemeClr val="dk1"/>
                  </a:solidFill>
                  <a:effectLst/>
                  <a:latin typeface="Segoe UI" panose="020B0502040204020203" pitchFamily="34" charset="0"/>
                  <a:ea typeface="+mn-ea"/>
                  <a:cs typeface="Segoe UI" panose="020B0502040204020203" pitchFamily="34" charset="0"/>
                </a:rPr>
                <a:t>Enter</a:t>
              </a:r>
              <a:r>
                <a:rPr lang="pt-br" sz="1100" b="0" i="0" kern="1200" baseline="0">
                  <a:solidFill>
                    <a:schemeClr val="dk1"/>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shp_Etapa" descr="3">
              <a:extLst>
                <a:ext uri="{FF2B5EF4-FFF2-40B4-BE49-F238E27FC236}">
                  <a16:creationId xmlns:a16="http://schemas.microsoft.com/office/drawing/2014/main" id="{30447D02-8C17-460D-8A68-AA7AAC297B5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grpSp>
        <xdr:nvGrpSpPr>
          <xdr:cNvPr id="111" name="grp_Etapa">
            <a:extLst>
              <a:ext uri="{FF2B5EF4-FFF2-40B4-BE49-F238E27FC236}">
                <a16:creationId xmlns:a16="http://schemas.microsoft.com/office/drawing/2014/main" id="{F7FEC8A2-A21F-4408-8113-8AAE6773DEF1}"/>
              </a:ext>
            </a:extLst>
          </xdr:cNvPr>
          <xdr:cNvGrpSpPr/>
        </xdr:nvGrpSpPr>
        <xdr:grpSpPr>
          <a:xfrm>
            <a:off x="533400" y="2895600"/>
            <a:ext cx="5220101" cy="596207"/>
            <a:chOff x="609600" y="7810500"/>
            <a:chExt cx="5186234" cy="596207"/>
          </a:xfrm>
        </xdr:grpSpPr>
        <xdr:sp macro="" textlink="">
          <xdr:nvSpPr>
            <xdr:cNvPr id="115" name="txt_Etapa" descr="Para multiplicar, selecione a célula F5, digite =C3*C4 e pressione Enter.&#10;">
              <a:extLst>
                <a:ext uri="{FF2B5EF4-FFF2-40B4-BE49-F238E27FC236}">
                  <a16:creationId xmlns:a16="http://schemas.microsoft.com/office/drawing/2014/main" id="{A750B84C-D9FA-4307-B87D-B03500BD1295}"/>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multiplicar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selecione a célula F5,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 pressione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Etapa" descr="4">
              <a:extLst>
                <a:ext uri="{FF2B5EF4-FFF2-40B4-BE49-F238E27FC236}">
                  <a16:creationId xmlns:a16="http://schemas.microsoft.com/office/drawing/2014/main" id="{301F9E0F-B2AD-4808-8E07-2DD27EAA871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grpSp>
      <xdr:grpSp>
        <xdr:nvGrpSpPr>
          <xdr:cNvPr id="112" name="grp_Etapa">
            <a:extLst>
              <a:ext uri="{FF2B5EF4-FFF2-40B4-BE49-F238E27FC236}">
                <a16:creationId xmlns:a16="http://schemas.microsoft.com/office/drawing/2014/main" id="{408F37C5-7518-41B6-95C9-BDDF6E7642EF}"/>
              </a:ext>
            </a:extLst>
          </xdr:cNvPr>
          <xdr:cNvGrpSpPr/>
        </xdr:nvGrpSpPr>
        <xdr:grpSpPr>
          <a:xfrm>
            <a:off x="542925" y="3457575"/>
            <a:ext cx="5220101" cy="596207"/>
            <a:chOff x="609600" y="7810500"/>
            <a:chExt cx="5186234" cy="596207"/>
          </a:xfrm>
        </xdr:grpSpPr>
        <xdr:sp macro="" textlink="">
          <xdr:nvSpPr>
            <xdr:cNvPr id="113" name="txt_Etapa" descr="Para dividir, selecione a célula F6, digite  =C3/C4 e pressione Enter.&#10;">
              <a:extLst>
                <a:ext uri="{FF2B5EF4-FFF2-40B4-BE49-F238E27FC236}">
                  <a16:creationId xmlns:a16="http://schemas.microsoft.com/office/drawing/2014/main" id="{9799513C-69A2-449B-AD71-86A24AC167F3}"/>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dividir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selecione a célula F6,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 pressione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Etapa" descr="5">
              <a:extLst>
                <a:ext uri="{FF2B5EF4-FFF2-40B4-BE49-F238E27FC236}">
                  <a16:creationId xmlns:a16="http://schemas.microsoft.com/office/drawing/2014/main" id="{5F788989-D02F-42F0-AAEB-46D2CBCF555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354781</xdr:colOff>
      <xdr:row>23</xdr:row>
      <xdr:rowOff>9525</xdr:rowOff>
    </xdr:from>
    <xdr:to>
      <xdr:col>1</xdr:col>
      <xdr:colOff>5240344</xdr:colOff>
      <xdr:row>57</xdr:row>
      <xdr:rowOff>19050</xdr:rowOff>
    </xdr:to>
    <xdr:sp macro="" textlink="">
      <xdr:nvSpPr>
        <xdr:cNvPr id="128" name="Retângulo 127" descr="Plano de Fundo">
          <a:extLst>
            <a:ext uri="{FF2B5EF4-FFF2-40B4-BE49-F238E27FC236}">
              <a16:creationId xmlns:a16="http://schemas.microsoft.com/office/drawing/2014/main" id="{C6DA8A49-5A77-4AE2-BD39-5BC07FDB559E}"/>
            </a:ext>
          </a:extLst>
        </xdr:cNvPr>
        <xdr:cNvSpPr/>
      </xdr:nvSpPr>
      <xdr:spPr>
        <a:xfrm>
          <a:off x="354781" y="5029200"/>
          <a:ext cx="5733288" cy="6858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lientData/>
  </xdr:twoCellAnchor>
  <xdr:twoCellAnchor editAs="absolute">
    <xdr:from>
      <xdr:col>0</xdr:col>
      <xdr:colOff>554806</xdr:colOff>
      <xdr:row>26</xdr:row>
      <xdr:rowOff>158046</xdr:rowOff>
    </xdr:from>
    <xdr:to>
      <xdr:col>1</xdr:col>
      <xdr:colOff>4958126</xdr:colOff>
      <xdr:row>26</xdr:row>
      <xdr:rowOff>158046</xdr:rowOff>
    </xdr:to>
    <xdr:cxnSp macro="">
      <xdr:nvCxnSpPr>
        <xdr:cNvPr id="129" name="Conector Reto 128" descr="Linha decorativa">
          <a:extLst>
            <a:ext uri="{FF2B5EF4-FFF2-40B4-BE49-F238E27FC236}">
              <a16:creationId xmlns:a16="http://schemas.microsoft.com/office/drawing/2014/main" id="{A37B1A9B-7A4A-4AFE-83FF-68ED0AF60BB5}"/>
            </a:ext>
          </a:extLst>
        </xdr:cNvPr>
        <xdr:cNvCxnSpPr>
          <a:cxnSpLocks/>
        </xdr:cNvCxnSpPr>
      </xdr:nvCxnSpPr>
      <xdr:spPr>
        <a:xfrm>
          <a:off x="554806" y="5977821"/>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53</xdr:row>
      <xdr:rowOff>129814</xdr:rowOff>
    </xdr:from>
    <xdr:to>
      <xdr:col>1</xdr:col>
      <xdr:colOff>4958126</xdr:colOff>
      <xdr:row>53</xdr:row>
      <xdr:rowOff>129814</xdr:rowOff>
    </xdr:to>
    <xdr:cxnSp macro="">
      <xdr:nvCxnSpPr>
        <xdr:cNvPr id="130" name="Conector Reto 129" descr="Linha decorativa">
          <a:extLst>
            <a:ext uri="{FF2B5EF4-FFF2-40B4-BE49-F238E27FC236}">
              <a16:creationId xmlns:a16="http://schemas.microsoft.com/office/drawing/2014/main" id="{54D32FC2-4A3C-44C6-8554-5D7D5A124DFA}"/>
            </a:ext>
          </a:extLst>
        </xdr:cNvPr>
        <xdr:cNvCxnSpPr>
          <a:cxnSpLocks/>
        </xdr:cNvCxnSpPr>
      </xdr:nvCxnSpPr>
      <xdr:spPr>
        <a:xfrm>
          <a:off x="554806" y="1123596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23</xdr:row>
      <xdr:rowOff>69417</xdr:rowOff>
    </xdr:from>
    <xdr:to>
      <xdr:col>1</xdr:col>
      <xdr:colOff>4961299</xdr:colOff>
      <xdr:row>26</xdr:row>
      <xdr:rowOff>123825</xdr:rowOff>
    </xdr:to>
    <xdr:sp macro="" textlink="">
      <xdr:nvSpPr>
        <xdr:cNvPr id="131" name="Etapa" descr="Saiba mais sobre fórmulas, células e intervalos&#10;">
          <a:extLst>
            <a:ext uri="{FF2B5EF4-FFF2-40B4-BE49-F238E27FC236}">
              <a16:creationId xmlns:a16="http://schemas.microsoft.com/office/drawing/2014/main" id="{357DDA9A-4748-449A-87E8-7D577E6B6F8E}"/>
            </a:ext>
          </a:extLst>
        </xdr:cNvPr>
        <xdr:cNvSpPr txBox="1"/>
      </xdr:nvSpPr>
      <xdr:spPr>
        <a:xfrm>
          <a:off x="554806" y="5089092"/>
          <a:ext cx="5254218" cy="854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Saiba mais sobre fórmulas, células e intervalos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27</xdr:row>
      <xdr:rowOff>56289</xdr:rowOff>
    </xdr:from>
    <xdr:to>
      <xdr:col>1</xdr:col>
      <xdr:colOff>4915399</xdr:colOff>
      <xdr:row>37</xdr:row>
      <xdr:rowOff>161925</xdr:rowOff>
    </xdr:to>
    <xdr:sp macro="" textlink="">
      <xdr:nvSpPr>
        <xdr:cNvPr id="132" name="txt_Etapa" descr="O Excel é composto de células individuais que estão agrupadas em linhas e colunas. Linhas são identificadas por números e colunas, por letras. Há 1.048.576 linhas e 16.384 colunas e você pode colocar fórmulas e funções em qualquer uma delas.">
          <a:extLst>
            <a:ext uri="{FF2B5EF4-FFF2-40B4-BE49-F238E27FC236}">
              <a16:creationId xmlns:a16="http://schemas.microsoft.com/office/drawing/2014/main" id="{C309FDDD-7DD5-4C0A-A9F5-43E33DAD131C}"/>
            </a:ext>
          </a:extLst>
        </xdr:cNvPr>
        <xdr:cNvSpPr txBox="1"/>
      </xdr:nvSpPr>
      <xdr:spPr>
        <a:xfrm>
          <a:off x="469081" y="6066564"/>
          <a:ext cx="5294043" cy="215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 Excel é composto de células individuais que estão agrupadas em linhas e colunas. Linhas são identificadas por números e colunas, por letras. Há mais de 1 milhão de linhas e mais de 16.000 colunas, e você pode colocar fórmulas em qualquer uma delas.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31</xdr:row>
      <xdr:rowOff>13878</xdr:rowOff>
    </xdr:from>
    <xdr:to>
      <xdr:col>1</xdr:col>
      <xdr:colOff>4915399</xdr:colOff>
      <xdr:row>37</xdr:row>
      <xdr:rowOff>129895</xdr:rowOff>
    </xdr:to>
    <xdr:sp macro="" textlink="">
      <xdr:nvSpPr>
        <xdr:cNvPr id="133" name="txt_Etapa" descr="As fórmulas podem conter referências a células, a intervalos de células, operadores e constantes. Todos os seguintes são exemplos de fórmulas:&#10;&#10;=A1+B1&#10;=10*20&#10;=SOMA(A1:A10)&#10;&#10;">
          <a:extLst>
            <a:ext uri="{FF2B5EF4-FFF2-40B4-BE49-F238E27FC236}">
              <a16:creationId xmlns:a16="http://schemas.microsoft.com/office/drawing/2014/main" id="{DE5F2A61-4B42-4344-8A7F-D8616CB59479}"/>
            </a:ext>
          </a:extLst>
        </xdr:cNvPr>
        <xdr:cNvSpPr txBox="1"/>
      </xdr:nvSpPr>
      <xdr:spPr>
        <a:xfrm>
          <a:off x="469081" y="6929028"/>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As fórmulas podem conter referências a células, a intervalos de células, operadores e constantes. Todos os seguintes são exemplos de fórmulas:</a:t>
          </a:r>
        </a:p>
        <a:p>
          <a:pPr marL="457200" marR="0" lvl="1"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=SOMA(A1:A10)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37</xdr:row>
      <xdr:rowOff>81115</xdr:rowOff>
    </xdr:from>
    <xdr:to>
      <xdr:col>1</xdr:col>
      <xdr:colOff>5050606</xdr:colOff>
      <xdr:row>43</xdr:row>
      <xdr:rowOff>171450</xdr:rowOff>
    </xdr:to>
    <xdr:sp macro="" textlink="">
      <xdr:nvSpPr>
        <xdr:cNvPr id="134" name="txt_Etapa" descr="Você verá que usamos a função SOMA em nosso terceiro exemplo acima. Uma função é um comando previamente criado que pega um valor ou valores, faz determinado cálculo e retorna um resultado. Por exemplo, a função SOMA pega as referências ou intervalos de células especificados, e soma tudo. Neste exemplo, ela pega as células de A1 a A10 e soma. O Excel tem mais de 400 funções, que você pode explorar na guia Fórmulas.&#10;">
          <a:extLst>
            <a:ext uri="{FF2B5EF4-FFF2-40B4-BE49-F238E27FC236}">
              <a16:creationId xmlns:a16="http://schemas.microsoft.com/office/drawing/2014/main" id="{73D9B0E0-3581-491E-A150-07F5BAA0F86D}"/>
            </a:ext>
          </a:extLst>
        </xdr:cNvPr>
        <xdr:cNvSpPr txBox="1"/>
      </xdr:nvSpPr>
      <xdr:spPr>
        <a:xfrm>
          <a:off x="469081" y="8139265"/>
          <a:ext cx="5429250" cy="1233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Você verá que usamos 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 </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em nosso terceiro exemplo acima. Uma função é um comando previamente criado que pega um valor ou valores, faz determinado cálculo e retorna um resultado. Por exemplo, 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 </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pega as referências ou intervalos de células especificados, e soma tudo. Neste exemplo, ela pega as células de A1 a A10 e soma. O Excel tem mais de 400 funções, que você pode explorar na guia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Fórmulas</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44</xdr:row>
      <xdr:rowOff>24284</xdr:rowOff>
    </xdr:from>
    <xdr:to>
      <xdr:col>1</xdr:col>
      <xdr:colOff>5022031</xdr:colOff>
      <xdr:row>47</xdr:row>
      <xdr:rowOff>171450</xdr:rowOff>
    </xdr:to>
    <xdr:sp macro="" textlink="">
      <xdr:nvSpPr>
        <xdr:cNvPr id="135" name="txt_Etapa" descr="Fórmulas com funções começam com um sinal de igual, depois o nome da função seguido de seus argumentos (os valores que uma função usa para calcular) entre parênteses. &#10;&#10;">
          <a:extLst>
            <a:ext uri="{FF2B5EF4-FFF2-40B4-BE49-F238E27FC236}">
              <a16:creationId xmlns:a16="http://schemas.microsoft.com/office/drawing/2014/main" id="{066FFF9C-96C0-4C5A-AFA6-27C4951F9C44}"/>
            </a:ext>
          </a:extLst>
        </xdr:cNvPr>
        <xdr:cNvSpPr txBox="1"/>
      </xdr:nvSpPr>
      <xdr:spPr>
        <a:xfrm>
          <a:off x="469081" y="9415934"/>
          <a:ext cx="5400675" cy="71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Fórmulas com funções começam com um sinal de igual, depois o nome da função seguido de seus argumentos (os valores que uma função usa para calcular) entre parênteses.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47</xdr:row>
      <xdr:rowOff>121985</xdr:rowOff>
    </xdr:from>
    <xdr:to>
      <xdr:col>1</xdr:col>
      <xdr:colOff>5031556</xdr:colOff>
      <xdr:row>53</xdr:row>
      <xdr:rowOff>23962</xdr:rowOff>
    </xdr:to>
    <xdr:sp macro="" textlink="">
      <xdr:nvSpPr>
        <xdr:cNvPr id="136" name="txt_Etapa" descr="Confirme uma fórmula pressionando Enter. Quando fizer isso, a fórmula será calculada e o resultado será exibido na célula. Para ver a fórmula em si, você pode olhar na barra de fórmulas, logo abaixo da Faixa de Opções, ou pressionar F2 para entrar no modo de edição, e ver a fórmula na célula. Pressione Enter novamente para finalizar a fórmula e calcular o resultado.&#10;">
          <a:extLst>
            <a:ext uri="{FF2B5EF4-FFF2-40B4-BE49-F238E27FC236}">
              <a16:creationId xmlns:a16="http://schemas.microsoft.com/office/drawing/2014/main" id="{5586BF07-B001-4F35-B7E4-70A08A528E83}"/>
            </a:ext>
          </a:extLst>
        </xdr:cNvPr>
        <xdr:cNvSpPr txBox="1"/>
      </xdr:nvSpPr>
      <xdr:spPr>
        <a:xfrm>
          <a:off x="469081" y="10085135"/>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Confirme uma fórmula pressionando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Quando fizer isso, a fórmula será calculada e o resultado será exibido na célula. Para ver a fórmula em si, você pode olhar na barra de fórmulas, logo abaixo da Faixa de Opções, ou pressionar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 </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entrar no modo de edição, e ver a fórmula na célula. Pressione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novamente para finalizar a fórmula e calcular o resultado.</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54</xdr:row>
      <xdr:rowOff>72537</xdr:rowOff>
    </xdr:from>
    <xdr:to>
      <xdr:col>1</xdr:col>
      <xdr:colOff>906051</xdr:colOff>
      <xdr:row>56</xdr:row>
      <xdr:rowOff>26986</xdr:rowOff>
    </xdr:to>
    <xdr:sp macro="" textlink="">
      <xdr:nvSpPr>
        <xdr:cNvPr id="137" name="Botão Anterior" descr="Retornar para a planilha anterior">
          <a:hlinkClick xmlns:r="http://schemas.openxmlformats.org/officeDocument/2006/relationships" r:id="rId3" tooltip="Clique aqui para voltar à planilha anterior"/>
          <a:extLst>
            <a:ext uri="{FF2B5EF4-FFF2-40B4-BE49-F238E27FC236}">
              <a16:creationId xmlns:a16="http://schemas.microsoft.com/office/drawing/2014/main" id="{BEFD400E-6244-40BE-8D92-330023967DDC}"/>
            </a:ext>
          </a:extLst>
        </xdr:cNvPr>
        <xdr:cNvSpPr/>
      </xdr:nvSpPr>
      <xdr:spPr>
        <a:xfrm flipH="1">
          <a:off x="478606" y="113691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fPrintsWithSheet="0"/>
  </xdr:twoCellAnchor>
  <xdr:twoCellAnchor editAs="absolute">
    <xdr:from>
      <xdr:col>1</xdr:col>
      <xdr:colOff>3591742</xdr:colOff>
      <xdr:row>54</xdr:row>
      <xdr:rowOff>72537</xdr:rowOff>
    </xdr:from>
    <xdr:to>
      <xdr:col>1</xdr:col>
      <xdr:colOff>4866912</xdr:colOff>
      <xdr:row>56</xdr:row>
      <xdr:rowOff>26986</xdr:rowOff>
    </xdr:to>
    <xdr:sp macro="" textlink="">
      <xdr:nvSpPr>
        <xdr:cNvPr id="138" name="Botão Avançar" descr="Avançar para a próxima planilha">
          <a:hlinkClick xmlns:r="http://schemas.openxmlformats.org/officeDocument/2006/relationships" r:id="rId2" tooltip="Clique aqui para ir para a próxima planilha"/>
          <a:extLst>
            <a:ext uri="{FF2B5EF4-FFF2-40B4-BE49-F238E27FC236}">
              <a16:creationId xmlns:a16="http://schemas.microsoft.com/office/drawing/2014/main" id="{DD56E08A-C3A9-475A-87AB-52A78D988C6C}"/>
            </a:ext>
          </a:extLst>
        </xdr:cNvPr>
        <xdr:cNvSpPr/>
      </xdr:nvSpPr>
      <xdr:spPr>
        <a:xfrm>
          <a:off x="4439467" y="113691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fPrintsWithSheet="0"/>
  </xdr:twoCellAnchor>
  <xdr:twoCellAnchor editAs="absolute">
    <xdr:from>
      <xdr:col>5</xdr:col>
      <xdr:colOff>421455</xdr:colOff>
      <xdr:row>6</xdr:row>
      <xdr:rowOff>123825</xdr:rowOff>
    </xdr:from>
    <xdr:to>
      <xdr:col>8</xdr:col>
      <xdr:colOff>154754</xdr:colOff>
      <xdr:row>15</xdr:row>
      <xdr:rowOff>66675</xdr:rowOff>
    </xdr:to>
    <xdr:grpSp>
      <xdr:nvGrpSpPr>
        <xdr:cNvPr id="139" name="CRÉDITO ADICIONAL" descr="CRÉDITO ADICIONAL&#10;&#10;">
          <a:extLst>
            <a:ext uri="{FF2B5EF4-FFF2-40B4-BE49-F238E27FC236}">
              <a16:creationId xmlns:a16="http://schemas.microsoft.com/office/drawing/2014/main" id="{34B095E6-B82C-4533-81A2-82946450BAFD}"/>
            </a:ext>
          </a:extLst>
        </xdr:cNvPr>
        <xdr:cNvGrpSpPr/>
      </xdr:nvGrpSpPr>
      <xdr:grpSpPr>
        <a:xfrm>
          <a:off x="9193980" y="1895475"/>
          <a:ext cx="2276474" cy="1666875"/>
          <a:chOff x="9048750" y="3743325"/>
          <a:chExt cx="2263181" cy="1666875"/>
        </a:xfrm>
      </xdr:grpSpPr>
      <xdr:sp macro="" textlink="">
        <xdr:nvSpPr>
          <xdr:cNvPr id="140" name="Etapa" descr="CRÉDITO ADICIONAL&#10;Para elevar um número a determinada potência, use o símbolo de circunflexo (^), como =A1^A2. Para inseri-lo, pressione Shift+~, ao lado da cedilha.&#10;">
            <a:extLst>
              <a:ext uri="{FF2B5EF4-FFF2-40B4-BE49-F238E27FC236}">
                <a16:creationId xmlns:a16="http://schemas.microsoft.com/office/drawing/2014/main" id="{675C53E6-D7B5-493F-A9ED-94DE7985453E}"/>
              </a:ext>
            </a:extLst>
          </xdr:cNvPr>
          <xdr:cNvSpPr txBox="1"/>
        </xdr:nvSpPr>
        <xdr:spPr>
          <a:xfrm>
            <a:off x="9648643" y="3895724"/>
            <a:ext cx="1663288" cy="1514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panose="020B0502040204020203" pitchFamily="34" charset="0"/>
              </a:rPr>
              <a:t>CRÉDITO ADICIONAL</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pt-br" sz="1100" b="0" i="0" kern="1200" baseline="0">
                <a:solidFill>
                  <a:schemeClr val="dk1"/>
                </a:solidFill>
                <a:effectLst/>
                <a:latin typeface="+mn-lt"/>
                <a:ea typeface="+mn-ea"/>
                <a:cs typeface="+mn-cs"/>
              </a:rPr>
              <a:t>Para elevar um número a determinada potência, use o símbolo de circunflexo (</a:t>
            </a:r>
            <a:r>
              <a:rPr lang="pt-br" sz="1100" b="1" i="0" kern="1200" baseline="0">
                <a:solidFill>
                  <a:schemeClr val="dk1"/>
                </a:solidFill>
                <a:effectLst/>
                <a:latin typeface="+mn-lt"/>
                <a:ea typeface="+mn-ea"/>
                <a:cs typeface="+mn-cs"/>
              </a:rPr>
              <a:t>^</a:t>
            </a:r>
            <a:r>
              <a:rPr lang="pt-br" sz="1100" b="0" i="0" kern="1200" baseline="0">
                <a:solidFill>
                  <a:schemeClr val="dk1"/>
                </a:solidFill>
                <a:effectLst/>
                <a:latin typeface="+mn-lt"/>
                <a:ea typeface="+mn-ea"/>
                <a:cs typeface="+mn-cs"/>
              </a:rPr>
              <a:t>), como =C3^C4. Para inseri-lo, pressione </a:t>
            </a:r>
            <a:r>
              <a:rPr lang="pt-br" sz="1100" b="1" i="0" kern="1200" baseline="0">
                <a:solidFill>
                  <a:schemeClr val="dk1"/>
                </a:solidFill>
                <a:effectLst/>
                <a:latin typeface="+mn-lt"/>
                <a:ea typeface="+mn-ea"/>
                <a:cs typeface="+mn-cs"/>
              </a:rPr>
              <a:t>Shift+</a:t>
            </a:r>
            <a:r>
              <a:rPr lang="pt-BR" sz="1100" b="1" i="0" kern="1200" baseline="0">
                <a:solidFill>
                  <a:schemeClr val="dk1"/>
                </a:solidFill>
                <a:effectLst/>
                <a:latin typeface="+mn-lt"/>
                <a:ea typeface="+mn-ea"/>
                <a:cs typeface="+mn-cs"/>
              </a:rPr>
              <a:t>~</a:t>
            </a:r>
            <a:r>
              <a:rPr lang="pt-br" sz="1100" b="0" i="0" kern="1200" baseline="0">
                <a:solidFill>
                  <a:schemeClr val="dk1"/>
                </a:solidFill>
                <a:effectLst/>
                <a:latin typeface="+mn-lt"/>
                <a:ea typeface="+mn-ea"/>
                <a:cs typeface="+mn-cs"/>
              </a:rPr>
              <a:t>, ao lado da cedilha.</a:t>
            </a:r>
          </a:p>
        </xdr:txBody>
      </xdr:sp>
      <xdr:pic>
        <xdr:nvPicPr>
          <xdr:cNvPr id="141" name="Faixa de opções de crédito adicional" descr="Faixa de opções decorativa">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1"/>
            <a:ext cx="474289" cy="439736"/>
          </a:xfrm>
          <a:prstGeom prst="rect">
            <a:avLst/>
          </a:prstGeom>
        </xdr:spPr>
      </xdr:pic>
      <xdr:sp macro="" textlink="">
        <xdr:nvSpPr>
          <xdr:cNvPr id="142" name="Seta de Crédito Adicional" descr="Seta">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absolute">
    <xdr:from>
      <xdr:col>0</xdr:col>
      <xdr:colOff>352425</xdr:colOff>
      <xdr:row>57</xdr:row>
      <xdr:rowOff>171449</xdr:rowOff>
    </xdr:from>
    <xdr:to>
      <xdr:col>1</xdr:col>
      <xdr:colOff>5237988</xdr:colOff>
      <xdr:row>72</xdr:row>
      <xdr:rowOff>85724</xdr:rowOff>
    </xdr:to>
    <xdr:grpSp>
      <xdr:nvGrpSpPr>
        <xdr:cNvPr id="143" name="Grupo 142">
          <a:extLst>
            <a:ext uri="{FF2B5EF4-FFF2-40B4-BE49-F238E27FC236}">
              <a16:creationId xmlns:a16="http://schemas.microsoft.com/office/drawing/2014/main" id="{79AC946A-932E-4F38-8B0A-9F23F83F1E52}"/>
            </a:ext>
          </a:extLst>
        </xdr:cNvPr>
        <xdr:cNvGrpSpPr/>
      </xdr:nvGrpSpPr>
      <xdr:grpSpPr>
        <a:xfrm>
          <a:off x="352425" y="12039599"/>
          <a:ext cx="5733288" cy="2771775"/>
          <a:chOff x="350069" y="11620499"/>
          <a:chExt cx="5733288" cy="2771775"/>
        </a:xfrm>
      </xdr:grpSpPr>
      <xdr:sp macro="" textlink="">
        <xdr:nvSpPr>
          <xdr:cNvPr id="144" name="Retângulo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5" name="Etapa" descr="Mais informações na Web&#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Mais informações na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Conector Reto 145" descr="Linha decorativa">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Conector Reto 146" descr="Linha decorativa">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61</xdr:row>
      <xdr:rowOff>8120</xdr:rowOff>
    </xdr:from>
    <xdr:to>
      <xdr:col>1</xdr:col>
      <xdr:colOff>2477523</xdr:colOff>
      <xdr:row>63</xdr:row>
      <xdr:rowOff>4893</xdr:rowOff>
    </xdr:to>
    <xdr:grpSp>
      <xdr:nvGrpSpPr>
        <xdr:cNvPr id="148" name="Grupo 147">
          <a:extLst>
            <a:ext uri="{FF2B5EF4-FFF2-40B4-BE49-F238E27FC236}">
              <a16:creationId xmlns:a16="http://schemas.microsoft.com/office/drawing/2014/main" id="{CA7B2371-3B06-4B9B-9469-235F43CE38D0}"/>
            </a:ext>
          </a:extLst>
        </xdr:cNvPr>
        <xdr:cNvGrpSpPr/>
      </xdr:nvGrpSpPr>
      <xdr:grpSpPr>
        <a:xfrm>
          <a:off x="555326" y="12638270"/>
          <a:ext cx="2769922" cy="377773"/>
          <a:chOff x="552970" y="11990570"/>
          <a:chExt cx="2769922" cy="377773"/>
        </a:xfrm>
      </xdr:grpSpPr>
      <xdr:sp macro="" textlink="">
        <xdr:nvSpPr>
          <xdr:cNvPr id="149" name="Etapa" descr="Tudo sobre a função MÉDIA, com um hiperlink para a Web&#10;&#10;">
            <a:hlinkClick xmlns:r="http://schemas.openxmlformats.org/officeDocument/2006/relationships" r:id="rId6" tooltip="Selecione para aprender tudo sobre como usar o Excel como uma calculadora na Web"/>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o Excel como uma calculadora</a:t>
            </a:r>
          </a:p>
        </xdr:txBody>
      </xdr:sp>
      <xdr:pic>
        <xdr:nvPicPr>
          <xdr:cNvPr id="150" name="Gráfico 22" descr="Selecione para saber mais na Web">
            <a:hlinkClick xmlns:r="http://schemas.openxmlformats.org/officeDocument/2006/relationships" r:id="rId6" tooltip="Selecione para saber mais na Web"/>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63</xdr:row>
      <xdr:rowOff>13150</xdr:rowOff>
    </xdr:from>
    <xdr:to>
      <xdr:col>1</xdr:col>
      <xdr:colOff>2505135</xdr:colOff>
      <xdr:row>65</xdr:row>
      <xdr:rowOff>15510</xdr:rowOff>
    </xdr:to>
    <xdr:grpSp>
      <xdr:nvGrpSpPr>
        <xdr:cNvPr id="151" name="Grupo 150" descr="Visão geral de fórmulas no Excel">
          <a:extLst>
            <a:ext uri="{FF2B5EF4-FFF2-40B4-BE49-F238E27FC236}">
              <a16:creationId xmlns:a16="http://schemas.microsoft.com/office/drawing/2014/main" id="{DBBBF993-8DF8-4B72-8129-E3AA07A81756}"/>
            </a:ext>
          </a:extLst>
        </xdr:cNvPr>
        <xdr:cNvGrpSpPr/>
      </xdr:nvGrpSpPr>
      <xdr:grpSpPr>
        <a:xfrm>
          <a:off x="555326" y="13024300"/>
          <a:ext cx="2797534" cy="383360"/>
          <a:chOff x="552970" y="12376600"/>
          <a:chExt cx="2797534" cy="383360"/>
        </a:xfrm>
      </xdr:grpSpPr>
      <xdr:sp macro="" textlink="">
        <xdr:nvSpPr>
          <xdr:cNvPr id="152" name="Etapa" descr="Tudo sobre a função CONT.NÚM, com um hiperlink para a Web&#10;">
            <a:hlinkClick xmlns:r="http://schemas.openxmlformats.org/officeDocument/2006/relationships" r:id="rId9" tooltip="Selecione para aprender tudo sobre as fórmulas do Excel na Web"/>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Visão geral de fórmulas no Excel</a:t>
            </a:r>
          </a:p>
        </xdr:txBody>
      </xdr:sp>
      <xdr:pic>
        <xdr:nvPicPr>
          <xdr:cNvPr id="153" name="Gráfico 22" descr="Selecione para saber mais na Web">
            <a:hlinkClick xmlns:r="http://schemas.openxmlformats.org/officeDocument/2006/relationships" r:id="rId9" tooltip="Selecione para saber mais na Web"/>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65</xdr:row>
      <xdr:rowOff>31948</xdr:rowOff>
    </xdr:from>
    <xdr:to>
      <xdr:col>1</xdr:col>
      <xdr:colOff>2412180</xdr:colOff>
      <xdr:row>67</xdr:row>
      <xdr:rowOff>28721</xdr:rowOff>
    </xdr:to>
    <xdr:grpSp>
      <xdr:nvGrpSpPr>
        <xdr:cNvPr id="154" name="Grupo 153">
          <a:extLst>
            <a:ext uri="{FF2B5EF4-FFF2-40B4-BE49-F238E27FC236}">
              <a16:creationId xmlns:a16="http://schemas.microsoft.com/office/drawing/2014/main" id="{97003A87-44BF-4E57-A760-19DF355C2169}"/>
            </a:ext>
          </a:extLst>
        </xdr:cNvPr>
        <xdr:cNvGrpSpPr/>
      </xdr:nvGrpSpPr>
      <xdr:grpSpPr>
        <a:xfrm>
          <a:off x="555326" y="13424098"/>
          <a:ext cx="2704579" cy="377773"/>
          <a:chOff x="552970" y="12776398"/>
          <a:chExt cx="2704579" cy="377773"/>
        </a:xfrm>
      </xdr:grpSpPr>
      <xdr:sp macro="" textlink="">
        <xdr:nvSpPr>
          <xdr:cNvPr id="155" name="Etapa" descr="Como usar o Excel como calculadora, com um hiperlink para a Web&#10;">
            <a:hlinkClick xmlns:r="http://schemas.openxmlformats.org/officeDocument/2006/relationships" r:id="rId10" tooltip="Selecione para aprender tudo sobre as funções do Excel, por categoria, na Web"/>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Funções do Excel (por categoria) </a:t>
            </a:r>
          </a:p>
        </xdr:txBody>
      </xdr:sp>
      <xdr:pic>
        <xdr:nvPicPr>
          <xdr:cNvPr id="156" name="Gráfico 155" descr="Selecione para saber mais na Web">
            <a:hlinkClick xmlns:r="http://schemas.openxmlformats.org/officeDocument/2006/relationships" r:id="rId10" tooltip="Selecione para saber mais na Web"/>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67</xdr:row>
      <xdr:rowOff>43807</xdr:rowOff>
    </xdr:from>
    <xdr:to>
      <xdr:col>1</xdr:col>
      <xdr:colOff>3390900</xdr:colOff>
      <xdr:row>69</xdr:row>
      <xdr:rowOff>46167</xdr:rowOff>
    </xdr:to>
    <xdr:grpSp>
      <xdr:nvGrpSpPr>
        <xdr:cNvPr id="157" name="Grupo 156">
          <a:extLst>
            <a:ext uri="{FF2B5EF4-FFF2-40B4-BE49-F238E27FC236}">
              <a16:creationId xmlns:a16="http://schemas.microsoft.com/office/drawing/2014/main" id="{71257630-43F1-4787-B9D3-FAD6BF048228}"/>
            </a:ext>
          </a:extLst>
        </xdr:cNvPr>
        <xdr:cNvGrpSpPr/>
      </xdr:nvGrpSpPr>
      <xdr:grpSpPr>
        <a:xfrm>
          <a:off x="567509" y="13816957"/>
          <a:ext cx="3671116" cy="383360"/>
          <a:chOff x="565153" y="13169257"/>
          <a:chExt cx="3671116" cy="383360"/>
        </a:xfrm>
      </xdr:grpSpPr>
      <xdr:sp macro="" textlink="">
        <xdr:nvSpPr>
          <xdr:cNvPr id="158" name="Etapa" descr="Treinamento grátis sobre o Excel online, com um hiperlink para a Web&#10;">
            <a:hlinkClick xmlns:r="http://schemas.openxmlformats.org/officeDocument/2006/relationships" r:id="rId11" tooltip="Selecione para aprender tudo sobre as funções do Excel (em ordem alfabética) na Web"/>
            <a:extLst>
              <a:ext uri="{FF2B5EF4-FFF2-40B4-BE49-F238E27FC236}">
                <a16:creationId xmlns:a16="http://schemas.microsoft.com/office/drawing/2014/main" id="{A1D2C3A9-E7A3-44B5-93E4-99B051F60D72}"/>
              </a:ext>
            </a:extLst>
          </xdr:cNvPr>
          <xdr:cNvSpPr txBox="1"/>
        </xdr:nvSpPr>
        <xdr:spPr>
          <a:xfrm>
            <a:off x="1014649" y="13253084"/>
            <a:ext cx="3221620"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Funções do Excel (ordem alfabética)</a:t>
            </a:r>
          </a:p>
        </xdr:txBody>
      </xdr:sp>
      <xdr:pic>
        <xdr:nvPicPr>
          <xdr:cNvPr id="159" name="Gráfico 22" descr="Selecione para saber mais na Web">
            <a:hlinkClick xmlns:r="http://schemas.openxmlformats.org/officeDocument/2006/relationships" r:id="rId11" tooltip="Selecione para saber mais na Web"/>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69</xdr:row>
      <xdr:rowOff>43807</xdr:rowOff>
    </xdr:from>
    <xdr:to>
      <xdr:col>1</xdr:col>
      <xdr:colOff>2828924</xdr:colOff>
      <xdr:row>71</xdr:row>
      <xdr:rowOff>46167</xdr:rowOff>
    </xdr:to>
    <xdr:grpSp>
      <xdr:nvGrpSpPr>
        <xdr:cNvPr id="160" name="Grupo 159">
          <a:extLst>
            <a:ext uri="{FF2B5EF4-FFF2-40B4-BE49-F238E27FC236}">
              <a16:creationId xmlns:a16="http://schemas.microsoft.com/office/drawing/2014/main" id="{32835AA2-E6D6-41DC-B4E4-AF07FAC19150}"/>
            </a:ext>
          </a:extLst>
        </xdr:cNvPr>
        <xdr:cNvGrpSpPr/>
      </xdr:nvGrpSpPr>
      <xdr:grpSpPr>
        <a:xfrm>
          <a:off x="577034" y="14197957"/>
          <a:ext cx="3099615" cy="383360"/>
          <a:chOff x="574678" y="13550257"/>
          <a:chExt cx="3099615" cy="383360"/>
        </a:xfrm>
      </xdr:grpSpPr>
      <xdr:sp macro="" textlink="">
        <xdr:nvSpPr>
          <xdr:cNvPr id="161" name="Etapa" descr="Treinamento grátis sobre o Excel online, com um hiperlink para a Web&#10;">
            <a:hlinkClick xmlns:r="http://schemas.openxmlformats.org/officeDocument/2006/relationships" r:id="rId12" tooltip="Selecione para fazer o treinamento grátis sobre o Excel online da Web"/>
            <a:extLst>
              <a:ext uri="{FF2B5EF4-FFF2-40B4-BE49-F238E27FC236}">
                <a16:creationId xmlns:a16="http://schemas.microsoft.com/office/drawing/2014/main" id="{BBD9D617-8BE8-4A77-A4A7-46711DF153C7}"/>
              </a:ext>
            </a:extLst>
          </xdr:cNvPr>
          <xdr:cNvSpPr txBox="1"/>
        </xdr:nvSpPr>
        <xdr:spPr>
          <a:xfrm>
            <a:off x="1024174" y="13634084"/>
            <a:ext cx="2650119"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Treinamento grátis sobre o Excel online</a:t>
            </a:r>
          </a:p>
        </xdr:txBody>
      </xdr:sp>
      <xdr:pic>
        <xdr:nvPicPr>
          <xdr:cNvPr id="162" name="Gráfico 22" descr="Selecione para saber mais na Web">
            <a:hlinkClick xmlns:r="http://schemas.openxmlformats.org/officeDocument/2006/relationships" r:id="rId12" tooltip="Selecione para saber mais na Web"/>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5412555</xdr:colOff>
      <xdr:row>4</xdr:row>
      <xdr:rowOff>114300</xdr:rowOff>
    </xdr:from>
    <xdr:to>
      <xdr:col>4</xdr:col>
      <xdr:colOff>958887</xdr:colOff>
      <xdr:row>15</xdr:row>
      <xdr:rowOff>35342</xdr:rowOff>
    </xdr:to>
    <xdr:grpSp>
      <xdr:nvGrpSpPr>
        <xdr:cNvPr id="163" name="Grupo 162">
          <a:extLst>
            <a:ext uri="{FF2B5EF4-FFF2-40B4-BE49-F238E27FC236}">
              <a16:creationId xmlns:a16="http://schemas.microsoft.com/office/drawing/2014/main" id="{C2C01485-52DA-46D7-91BA-2CB22C9C592D}"/>
            </a:ext>
          </a:extLst>
        </xdr:cNvPr>
        <xdr:cNvGrpSpPr/>
      </xdr:nvGrpSpPr>
      <xdr:grpSpPr>
        <a:xfrm>
          <a:off x="6260280" y="1495425"/>
          <a:ext cx="2270982" cy="2035592"/>
          <a:chOff x="6219825" y="1332153"/>
          <a:chExt cx="2270982" cy="2026067"/>
        </a:xfrm>
      </xdr:grpSpPr>
      <xdr:grpSp>
        <xdr:nvGrpSpPr>
          <xdr:cNvPr id="164" name="Linha de colchete">
            <a:extLst>
              <a:ext uri="{FF2B5EF4-FFF2-40B4-BE49-F238E27FC236}">
                <a16:creationId xmlns:a16="http://schemas.microsoft.com/office/drawing/2014/main" id="{C6C732D8-8C93-4CFB-BAD8-7EB1D0E191AF}"/>
              </a:ext>
            </a:extLst>
          </xdr:cNvPr>
          <xdr:cNvGrpSpPr/>
        </xdr:nvGrpSpPr>
        <xdr:grpSpPr>
          <a:xfrm rot="5886532">
            <a:off x="6566246" y="1149853"/>
            <a:ext cx="563095" cy="927696"/>
            <a:chOff x="9871108" y="1184220"/>
            <a:chExt cx="273326" cy="789155"/>
          </a:xfrm>
        </xdr:grpSpPr>
        <xdr:sp macro="" textlink="">
          <xdr:nvSpPr>
            <xdr:cNvPr id="167" name="Outra linha de colchete" descr="Linha de colchete">
              <a:extLst>
                <a:ext uri="{FF2B5EF4-FFF2-40B4-BE49-F238E27FC236}">
                  <a16:creationId xmlns:a16="http://schemas.microsoft.com/office/drawing/2014/main" id="{CE60D9BE-1267-484B-8547-1136C10EC14C}"/>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8" name="Linha de colchete" descr="Linha de colchete&#10;">
              <a:extLst>
                <a:ext uri="{FF2B5EF4-FFF2-40B4-BE49-F238E27FC236}">
                  <a16:creationId xmlns:a16="http://schemas.microsoft.com/office/drawing/2014/main" id="{5B02AF09-F448-47F0-A846-E12FFA75445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65" name="Estrelas" descr="Estrelas">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219825" y="1993317"/>
            <a:ext cx="388117" cy="337815"/>
          </a:xfrm>
          <a:prstGeom prst="rect">
            <a:avLst/>
          </a:prstGeom>
        </xdr:spPr>
      </xdr:pic>
      <xdr:sp macro="" textlink="">
        <xdr:nvSpPr>
          <xdr:cNvPr id="166" name="Instruções" descr="VEJA ISTO&#10;Altere os números aqui e veja os resultados da fórmula serem alterados automaticamente.&#10;">
            <a:extLst>
              <a:ext uri="{FF2B5EF4-FFF2-40B4-BE49-F238E27FC236}">
                <a16:creationId xmlns:a16="http://schemas.microsoft.com/office/drawing/2014/main" id="{50555AA4-008E-4DD4-89F8-AF46A3D1D5A7}"/>
              </a:ext>
            </a:extLst>
          </xdr:cNvPr>
          <xdr:cNvSpPr txBox="1"/>
        </xdr:nvSpPr>
        <xdr:spPr>
          <a:xfrm>
            <a:off x="6521695" y="1948519"/>
            <a:ext cx="1969112"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VEJA ISTO</a:t>
            </a:r>
          </a:p>
          <a:p>
            <a:pPr rtl="0"/>
            <a:r>
              <a:rPr lang="pt-br" sz="1200" kern="1200">
                <a:solidFill>
                  <a:schemeClr val="dk1"/>
                </a:solidFill>
                <a:effectLst/>
                <a:latin typeface="+mn-lt"/>
                <a:ea typeface="+mn-ea"/>
                <a:cs typeface="+mn-cs"/>
              </a:rPr>
              <a:t>Altere</a:t>
            </a:r>
            <a:r>
              <a:rPr lang="pt-br" sz="1200" kern="1200" baseline="0">
                <a:solidFill>
                  <a:schemeClr val="dk1"/>
                </a:solidFill>
                <a:effectLst/>
                <a:latin typeface="+mn-lt"/>
                <a:ea typeface="+mn-ea"/>
                <a:cs typeface="+mn-cs"/>
              </a:rPr>
              <a:t> os números aqui e veja os resultados da fórmula serem alterados automaticamente.</a:t>
            </a:r>
            <a:endParaRPr lang="en-US" sz="900">
              <a:effectLst/>
            </a:endParaRPr>
          </a:p>
        </xdr:txBody>
      </xdr:sp>
    </xdr:grpSp>
    <xdr:clientData/>
  </xdr:twoCellAnchor>
  <xdr:twoCellAnchor editAs="absolute">
    <xdr:from>
      <xdr:col>1</xdr:col>
      <xdr:colOff>5323810</xdr:colOff>
      <xdr:row>25</xdr:row>
      <xdr:rowOff>139300</xdr:rowOff>
    </xdr:from>
    <xdr:to>
      <xdr:col>12</xdr:col>
      <xdr:colOff>259530</xdr:colOff>
      <xdr:row>56</xdr:row>
      <xdr:rowOff>66675</xdr:rowOff>
    </xdr:to>
    <xdr:grpSp>
      <xdr:nvGrpSpPr>
        <xdr:cNvPr id="169" name="Grupo 168">
          <a:extLst>
            <a:ext uri="{FF2B5EF4-FFF2-40B4-BE49-F238E27FC236}">
              <a16:creationId xmlns:a16="http://schemas.microsoft.com/office/drawing/2014/main" id="{50CFB57E-402D-428F-8A7B-D2B6BD7D7634}"/>
            </a:ext>
          </a:extLst>
        </xdr:cNvPr>
        <xdr:cNvGrpSpPr/>
      </xdr:nvGrpSpPr>
      <xdr:grpSpPr>
        <a:xfrm>
          <a:off x="6171535" y="5768575"/>
          <a:ext cx="7842095" cy="5975750"/>
          <a:chOff x="8257510" y="6178150"/>
          <a:chExt cx="7842095" cy="5975750"/>
        </a:xfrm>
      </xdr:grpSpPr>
      <xdr:grpSp>
        <xdr:nvGrpSpPr>
          <xdr:cNvPr id="170" name="É BOM SABER" descr="É BOM SABER&#10;&#10;">
            <a:extLst>
              <a:ext uri="{FF2B5EF4-FFF2-40B4-BE49-F238E27FC236}">
                <a16:creationId xmlns:a16="http://schemas.microsoft.com/office/drawing/2014/main" id="{C43C872B-4996-44B6-9821-46907E2D5805}"/>
              </a:ext>
            </a:extLst>
          </xdr:cNvPr>
          <xdr:cNvGrpSpPr/>
        </xdr:nvGrpSpPr>
        <xdr:grpSpPr>
          <a:xfrm>
            <a:off x="12486606" y="6178150"/>
            <a:ext cx="3612999" cy="2718201"/>
            <a:chOff x="7053810" y="15226304"/>
            <a:chExt cx="3722724" cy="2343909"/>
          </a:xfrm>
        </xdr:grpSpPr>
        <xdr:sp macro="" textlink="">
          <xdr:nvSpPr>
            <xdr:cNvPr id="212" name="Etapa" descr="É BOM SABER&#10;Constantes são valores inseridos em células ou fórmulas. Apesar de &quot;=10+20&quot; oferecer o mesmo cálculo que &quot;=A1+B1&quot;, constantes não recomendadas. Por quê? Porque você não consegue ver facilmente a constante sem selecionar a célula e procurar o valor. E isso pode ser difícil de alterar posteriormente. É muito mais fácil colocar constantes em células, onde elas podem ser facilmente ajustadas, e fazer referência a elas em suas fórmulas.&#10;&#10;Por exemplo: Selecione a célula amarela abaixo que contém o 12. Você verá que usamos a função SOMA com um intervalo de células. Nós não digitamos &quot;4&quot; ou &quot;8&quot; diretamente na fórmula. &#10;">
              <a:extLst>
                <a:ext uri="{FF2B5EF4-FFF2-40B4-BE49-F238E27FC236}">
                  <a16:creationId xmlns:a16="http://schemas.microsoft.com/office/drawing/2014/main" id="{D04FEABC-54EC-41D4-8544-354A180A4128}"/>
                </a:ext>
              </a:extLst>
            </xdr:cNvPr>
            <xdr:cNvSpPr txBox="1"/>
          </xdr:nvSpPr>
          <xdr:spPr>
            <a:xfrm>
              <a:off x="7377112" y="15262899"/>
              <a:ext cx="3399422" cy="230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É BOM SABER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t-br" sz="1100" b="0" i="0" kern="1200" baseline="0">
                  <a:solidFill>
                    <a:schemeClr val="dk1"/>
                  </a:solidFill>
                  <a:effectLst/>
                  <a:latin typeface="+mn-lt"/>
                  <a:ea typeface="+mn-ea"/>
                  <a:cs typeface="+mn-cs"/>
                </a:rPr>
                <a:t>Constantes são valores inseridos em células ou fórmulas. Apesar de "=10+20" oferecer o mesmo cálculo que "=A1+B1", constantes não recomendadas. Por quê? Porque você não consegue ver facilmente a constante sem selecionar a célula e procurar o valor. E isso pode ser difícil de alterar posteriormente. É muito mais fácil colocar constantes em células, onde elas podem ser facilmente ajustadas, e fazer referência a elas em suas fórmulas.</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pt-br" sz="1100" b="0" i="0" kern="1200" baseline="0">
                  <a:solidFill>
                    <a:schemeClr val="dk1"/>
                  </a:solidFill>
                  <a:effectLst/>
                  <a:latin typeface="+mn-lt"/>
                  <a:ea typeface="+mn-ea"/>
                  <a:cs typeface="+mn-cs"/>
                </a:rPr>
                <a:t>Por exemplo: Selecione a célula amarela abaixo que contém o </a:t>
              </a:r>
              <a:r>
                <a:rPr lang="pt-br" sz="1100" b="1" i="0" kern="1200" baseline="0">
                  <a:solidFill>
                    <a:schemeClr val="dk1"/>
                  </a:solidFill>
                  <a:effectLst/>
                  <a:latin typeface="+mn-lt"/>
                  <a:ea typeface="+mn-ea"/>
                  <a:cs typeface="+mn-cs"/>
                </a:rPr>
                <a:t>12</a:t>
              </a:r>
              <a:r>
                <a:rPr lang="pt-br" sz="1100" b="0" i="0" kern="1200" baseline="0">
                  <a:solidFill>
                    <a:schemeClr val="dk1"/>
                  </a:solidFill>
                  <a:effectLst/>
                  <a:latin typeface="+mn-lt"/>
                  <a:ea typeface="+mn-ea"/>
                  <a:cs typeface="+mn-cs"/>
                </a:rPr>
                <a:t>. Você verá que usamos a função </a:t>
              </a:r>
              <a:r>
                <a:rPr lang="pt-br" sz="1100" b="1" i="0" kern="1200" baseline="0">
                  <a:solidFill>
                    <a:schemeClr val="dk1"/>
                  </a:solidFill>
                  <a:effectLst/>
                  <a:latin typeface="+mn-lt"/>
                  <a:ea typeface="+mn-ea"/>
                  <a:cs typeface="+mn-cs"/>
                </a:rPr>
                <a:t>SOMA</a:t>
              </a:r>
              <a:r>
                <a:rPr lang="pt-br" sz="1100" b="0" i="0" kern="1200" baseline="0">
                  <a:solidFill>
                    <a:schemeClr val="dk1"/>
                  </a:solidFill>
                  <a:effectLst/>
                  <a:latin typeface="+mn-lt"/>
                  <a:ea typeface="+mn-ea"/>
                  <a:cs typeface="+mn-cs"/>
                </a:rPr>
                <a:t> com um intervalo de células. Nós não digitamos "4" ou "8" diretamente na fórmula. </a:t>
              </a:r>
            </a:p>
          </xdr:txBody>
        </xdr:sp>
        <xdr:pic>
          <xdr:nvPicPr>
            <xdr:cNvPr id="213" name="Gráfico 147" descr="Óculos">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grpSp>
        <xdr:nvGrpSpPr>
          <xdr:cNvPr id="171" name="Grupo 170">
            <a:extLst>
              <a:ext uri="{FF2B5EF4-FFF2-40B4-BE49-F238E27FC236}">
                <a16:creationId xmlns:a16="http://schemas.microsoft.com/office/drawing/2014/main" id="{7440BE31-1C3C-4F77-9B4A-DA987875D6C4}"/>
              </a:ext>
            </a:extLst>
          </xdr:cNvPr>
          <xdr:cNvGrpSpPr/>
        </xdr:nvGrpSpPr>
        <xdr:grpSpPr>
          <a:xfrm>
            <a:off x="8319789" y="6402998"/>
            <a:ext cx="4083384" cy="1294710"/>
            <a:chOff x="8319789" y="6402998"/>
            <a:chExt cx="4083384" cy="1294710"/>
          </a:xfrm>
        </xdr:grpSpPr>
        <xdr:sp macro="" textlink="">
          <xdr:nvSpPr>
            <xdr:cNvPr id="198" name="txt_Fórmula" descr="=A1+B1 &#10;">
              <a:extLst>
                <a:ext uri="{FF2B5EF4-FFF2-40B4-BE49-F238E27FC236}">
                  <a16:creationId xmlns:a16="http://schemas.microsoft.com/office/drawing/2014/main" id="{09925615-92E5-4FED-ABD0-95B91AFE7A89}"/>
                </a:ext>
              </a:extLst>
            </xdr:cNvPr>
            <xdr:cNvSpPr txBox="1"/>
          </xdr:nvSpPr>
          <xdr:spPr>
            <a:xfrm>
              <a:off x="8319789" y="6663836"/>
              <a:ext cx="2025984"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t-br" sz="3600">
                  <a:solidFill>
                    <a:srgbClr val="000000"/>
                  </a:solidFill>
                  <a:effectLst/>
                  <a:latin typeface="Courier New" panose="02070309020205020404" pitchFamily="49" charset="0"/>
                  <a:ea typeface="Times New Roman" panose="02020603050405020304" pitchFamily="18" charset="0"/>
                </a:rPr>
                <a:t>=A1+B1 </a:t>
              </a:r>
              <a:endParaRPr lang="en-US" sz="3600">
                <a:effectLst/>
                <a:latin typeface="Times New Roman" panose="02020603050405020304" pitchFamily="18" charset="0"/>
                <a:ea typeface="Times New Roman" panose="02020603050405020304" pitchFamily="18" charset="0"/>
              </a:endParaRPr>
            </a:p>
          </xdr:txBody>
        </xdr:sp>
        <xdr:sp macro="" textlink="">
          <xdr:nvSpPr>
            <xdr:cNvPr id="199" name="ChaveDeFórmulaPosterior">
              <a:extLst>
                <a:ext uri="{FF2B5EF4-FFF2-40B4-BE49-F238E27FC236}">
                  <a16:creationId xmlns:a16="http://schemas.microsoft.com/office/drawing/2014/main" id="{06B625F0-B6FF-4FB6-82EE-37D7B29DEADC}"/>
                </a:ext>
              </a:extLst>
            </xdr:cNvPr>
            <xdr:cNvSpPr/>
          </xdr:nvSpPr>
          <xdr:spPr>
            <a:xfrm rot="5400000">
              <a:off x="9207945" y="6645021"/>
              <a:ext cx="121918" cy="1961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0" name="txt_BalãoDeFórmulaSuperior" descr="Operador&#10;">
              <a:extLst>
                <a:ext uri="{FF2B5EF4-FFF2-40B4-BE49-F238E27FC236}">
                  <a16:creationId xmlns:a16="http://schemas.microsoft.com/office/drawing/2014/main" id="{FEB264EE-E7A0-4BFB-BBE2-0F36D6F84A74}"/>
                </a:ext>
              </a:extLst>
            </xdr:cNvPr>
            <xdr:cNvSpPr txBox="1">
              <a:spLocks noChangeArrowheads="1"/>
            </xdr:cNvSpPr>
          </xdr:nvSpPr>
          <xdr:spPr bwMode="auto">
            <a:xfrm>
              <a:off x="8885207" y="6402998"/>
              <a:ext cx="79156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Operador</a:t>
              </a:r>
            </a:p>
          </xdr:txBody>
        </xdr:sp>
        <xdr:sp macro="" textlink="">
          <xdr:nvSpPr>
            <xdr:cNvPr id="201" name="ChaveDeFórmulaPosterior">
              <a:extLst>
                <a:ext uri="{FF2B5EF4-FFF2-40B4-BE49-F238E27FC236}">
                  <a16:creationId xmlns:a16="http://schemas.microsoft.com/office/drawing/2014/main" id="{3CB31A99-96D7-4A5F-A2D8-6091936DBB59}"/>
                </a:ext>
              </a:extLst>
            </xdr:cNvPr>
            <xdr:cNvSpPr/>
          </xdr:nvSpPr>
          <xdr:spPr>
            <a:xfrm rot="16200000">
              <a:off x="8791631" y="6974379"/>
              <a:ext cx="121918" cy="48264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2" name="txt_BalãoDeFórmulaSuperior" descr="Referência de célula&#10;&#10;">
              <a:extLst>
                <a:ext uri="{FF2B5EF4-FFF2-40B4-BE49-F238E27FC236}">
                  <a16:creationId xmlns:a16="http://schemas.microsoft.com/office/drawing/2014/main" id="{E6F187D6-FF2E-4EFC-AFAA-20952A07D390}"/>
                </a:ext>
              </a:extLst>
            </xdr:cNvPr>
            <xdr:cNvSpPr txBox="1">
              <a:spLocks noChangeArrowheads="1"/>
            </xdr:cNvSpPr>
          </xdr:nvSpPr>
          <xdr:spPr bwMode="auto">
            <a:xfrm>
              <a:off x="8439597" y="7293605"/>
              <a:ext cx="819067" cy="404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Referência de célula</a:t>
              </a:r>
            </a:p>
          </xdr:txBody>
        </xdr:sp>
        <xdr:sp macro="" textlink="">
          <xdr:nvSpPr>
            <xdr:cNvPr id="203" name="ChaveDeFórmulaPosterior">
              <a:extLst>
                <a:ext uri="{FF2B5EF4-FFF2-40B4-BE49-F238E27FC236}">
                  <a16:creationId xmlns:a16="http://schemas.microsoft.com/office/drawing/2014/main" id="{872F7C58-72FF-46FC-8EC4-AEF5C7512D62}"/>
                </a:ext>
              </a:extLst>
            </xdr:cNvPr>
            <xdr:cNvSpPr/>
          </xdr:nvSpPr>
          <xdr:spPr>
            <a:xfrm rot="16200000">
              <a:off x="9638165" y="6973189"/>
              <a:ext cx="121918" cy="48502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4" name="txt_BalãoDeFórmulaSuperior" descr="Referência de célula&#10;&#10;">
              <a:extLst>
                <a:ext uri="{FF2B5EF4-FFF2-40B4-BE49-F238E27FC236}">
                  <a16:creationId xmlns:a16="http://schemas.microsoft.com/office/drawing/2014/main" id="{C8D9CEE7-9568-485B-8FE0-FB660EF1AC52}"/>
                </a:ext>
              </a:extLst>
            </xdr:cNvPr>
            <xdr:cNvSpPr txBox="1">
              <a:spLocks noChangeArrowheads="1"/>
            </xdr:cNvSpPr>
          </xdr:nvSpPr>
          <xdr:spPr bwMode="auto">
            <a:xfrm>
              <a:off x="9284821" y="7293605"/>
              <a:ext cx="821686" cy="404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Referência de célula</a:t>
              </a:r>
            </a:p>
          </xdr:txBody>
        </xdr:sp>
        <xdr:sp macro="" textlink="">
          <xdr:nvSpPr>
            <xdr:cNvPr id="205" name="txt_Fórmula" descr="=10*20 &#10;">
              <a:extLst>
                <a:ext uri="{FF2B5EF4-FFF2-40B4-BE49-F238E27FC236}">
                  <a16:creationId xmlns:a16="http://schemas.microsoft.com/office/drawing/2014/main" id="{B5C03097-B1E4-4C44-A3A7-E2260FC430EB}"/>
                </a:ext>
              </a:extLst>
            </xdr:cNvPr>
            <xdr:cNvSpPr txBox="1"/>
          </xdr:nvSpPr>
          <xdr:spPr>
            <a:xfrm>
              <a:off x="10369130" y="6663836"/>
              <a:ext cx="2034043"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t-br" sz="3600">
                  <a:solidFill>
                    <a:srgbClr val="000000"/>
                  </a:solidFill>
                  <a:effectLst/>
                  <a:latin typeface="Courier New" panose="02070309020205020404" pitchFamily="49" charset="0"/>
                  <a:ea typeface="Times New Roman" panose="02020603050405020304" pitchFamily="18" charset="0"/>
                </a:rPr>
                <a:t>=10+20 </a:t>
              </a:r>
              <a:endParaRPr lang="en-US" sz="3600">
                <a:effectLst/>
                <a:latin typeface="Times New Roman" panose="02020603050405020304" pitchFamily="18" charset="0"/>
                <a:ea typeface="Times New Roman" panose="02020603050405020304" pitchFamily="18" charset="0"/>
              </a:endParaRPr>
            </a:p>
          </xdr:txBody>
        </xdr:sp>
        <xdr:sp macro="" textlink="">
          <xdr:nvSpPr>
            <xdr:cNvPr id="206" name="ChaveDeFórmulaPosterior">
              <a:extLst>
                <a:ext uri="{FF2B5EF4-FFF2-40B4-BE49-F238E27FC236}">
                  <a16:creationId xmlns:a16="http://schemas.microsoft.com/office/drawing/2014/main" id="{81CD8C84-59B0-42BA-84FD-161333AB7096}"/>
                </a:ext>
              </a:extLst>
            </xdr:cNvPr>
            <xdr:cNvSpPr/>
          </xdr:nvSpPr>
          <xdr:spPr>
            <a:xfrm rot="5400000">
              <a:off x="11262049" y="6643189"/>
              <a:ext cx="121918" cy="19985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7" name="txt_BalãoDeFórmulaSuperior" descr="Operador&#10;">
              <a:extLst>
                <a:ext uri="{FF2B5EF4-FFF2-40B4-BE49-F238E27FC236}">
                  <a16:creationId xmlns:a16="http://schemas.microsoft.com/office/drawing/2014/main" id="{1B4C2F37-2973-4A52-8665-E35B15BB3D6B}"/>
                </a:ext>
              </a:extLst>
            </xdr:cNvPr>
            <xdr:cNvSpPr txBox="1">
              <a:spLocks noChangeArrowheads="1"/>
            </xdr:cNvSpPr>
          </xdr:nvSpPr>
          <xdr:spPr bwMode="auto">
            <a:xfrm>
              <a:off x="10935757" y="6402998"/>
              <a:ext cx="797209"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Operador</a:t>
              </a:r>
            </a:p>
          </xdr:txBody>
        </xdr:sp>
        <xdr:sp macro="" textlink="">
          <xdr:nvSpPr>
            <xdr:cNvPr id="208" name="ChaveDeFórmulaPosterior">
              <a:extLst>
                <a:ext uri="{FF2B5EF4-FFF2-40B4-BE49-F238E27FC236}">
                  <a16:creationId xmlns:a16="http://schemas.microsoft.com/office/drawing/2014/main" id="{1272A68F-37F0-4A7B-B89A-A0390EAF5C54}"/>
                </a:ext>
              </a:extLst>
            </xdr:cNvPr>
            <xdr:cNvSpPr/>
          </xdr:nvSpPr>
          <xdr:spPr>
            <a:xfrm rot="16200000">
              <a:off x="10843170" y="6973646"/>
              <a:ext cx="121918" cy="48411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09" name="txt_BalãoDeFórmulaSuperior" descr="Constante&#10;">
              <a:extLst>
                <a:ext uri="{FF2B5EF4-FFF2-40B4-BE49-F238E27FC236}">
                  <a16:creationId xmlns:a16="http://schemas.microsoft.com/office/drawing/2014/main" id="{C3D3BDE9-0CDA-4720-99C6-226649AE3EAE}"/>
                </a:ext>
              </a:extLst>
            </xdr:cNvPr>
            <xdr:cNvSpPr txBox="1">
              <a:spLocks noChangeArrowheads="1"/>
            </xdr:cNvSpPr>
          </xdr:nvSpPr>
          <xdr:spPr bwMode="auto">
            <a:xfrm>
              <a:off x="10490330" y="7293605"/>
              <a:ext cx="820679" cy="404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Constante</a:t>
              </a:r>
            </a:p>
          </xdr:txBody>
        </xdr:sp>
        <xdr:sp macro="" textlink="">
          <xdr:nvSpPr>
            <xdr:cNvPr id="210" name="ChaveDeFórmulaPosterior">
              <a:extLst>
                <a:ext uri="{FF2B5EF4-FFF2-40B4-BE49-F238E27FC236}">
                  <a16:creationId xmlns:a16="http://schemas.microsoft.com/office/drawing/2014/main" id="{A2388037-0C8B-4449-A76D-B27DF4538FD1}"/>
                </a:ext>
              </a:extLst>
            </xdr:cNvPr>
            <xdr:cNvSpPr/>
          </xdr:nvSpPr>
          <xdr:spPr>
            <a:xfrm rot="16200000">
              <a:off x="11694101" y="6973189"/>
              <a:ext cx="121918" cy="48502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1" name="txt_BalãoDeFórmulaSuperior" descr="Constante&#10;">
              <a:extLst>
                <a:ext uri="{FF2B5EF4-FFF2-40B4-BE49-F238E27FC236}">
                  <a16:creationId xmlns:a16="http://schemas.microsoft.com/office/drawing/2014/main" id="{9CAE6A7E-8E69-4ADE-A18A-4213125DEC6D}"/>
                </a:ext>
              </a:extLst>
            </xdr:cNvPr>
            <xdr:cNvSpPr txBox="1">
              <a:spLocks noChangeArrowheads="1"/>
            </xdr:cNvSpPr>
          </xdr:nvSpPr>
          <xdr:spPr bwMode="auto">
            <a:xfrm>
              <a:off x="11340758" y="7293605"/>
              <a:ext cx="821685" cy="404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Constante</a:t>
              </a:r>
            </a:p>
          </xdr:txBody>
        </xdr:sp>
      </xdr:grpSp>
      <xdr:grpSp>
        <xdr:nvGrpSpPr>
          <xdr:cNvPr id="172" name="Grupo 171">
            <a:extLst>
              <a:ext uri="{FF2B5EF4-FFF2-40B4-BE49-F238E27FC236}">
                <a16:creationId xmlns:a16="http://schemas.microsoft.com/office/drawing/2014/main" id="{27FB8F52-9F55-421A-90F9-FEBBC5A87DF7}"/>
              </a:ext>
            </a:extLst>
          </xdr:cNvPr>
          <xdr:cNvGrpSpPr/>
        </xdr:nvGrpSpPr>
        <xdr:grpSpPr>
          <a:xfrm>
            <a:off x="8257510" y="8164390"/>
            <a:ext cx="3790306" cy="1789235"/>
            <a:chOff x="8257510" y="8164390"/>
            <a:chExt cx="3790306" cy="1789235"/>
          </a:xfrm>
        </xdr:grpSpPr>
        <xdr:sp macro="" textlink="">
          <xdr:nvSpPr>
            <xdr:cNvPr id="191" name="txt_Fórmula" descr="=SOMA(A1:A10)&#10;">
              <a:extLst>
                <a:ext uri="{FF2B5EF4-FFF2-40B4-BE49-F238E27FC236}">
                  <a16:creationId xmlns:a16="http://schemas.microsoft.com/office/drawing/2014/main" id="{420560C2-240E-4A77-8A25-1E46F3BE03DF}"/>
                </a:ext>
              </a:extLst>
            </xdr:cNvPr>
            <xdr:cNvSpPr txBox="1"/>
          </xdr:nvSpPr>
          <xdr:spPr>
            <a:xfrm>
              <a:off x="8257510" y="8447209"/>
              <a:ext cx="379030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t-br" sz="3600">
                  <a:solidFill>
                    <a:srgbClr val="000000"/>
                  </a:solidFill>
                  <a:effectLst/>
                  <a:latin typeface="Courier New" panose="02070309020205020404" pitchFamily="49" charset="0"/>
                  <a:ea typeface="Times New Roman" panose="02020603050405020304" pitchFamily="18" charset="0"/>
                </a:rPr>
                <a:t>=SOMA(A1:A10)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92" name="ChaveDeFórmulaPosterior">
              <a:extLst>
                <a:ext uri="{FF2B5EF4-FFF2-40B4-BE49-F238E27FC236}">
                  <a16:creationId xmlns:a16="http://schemas.microsoft.com/office/drawing/2014/main" id="{5E996462-DB7E-43E7-A8CC-1B53668A75E9}"/>
                </a:ext>
              </a:extLst>
            </xdr:cNvPr>
            <xdr:cNvSpPr/>
          </xdr:nvSpPr>
          <xdr:spPr>
            <a:xfrm rot="5400000">
              <a:off x="9009234" y="8018508"/>
              <a:ext cx="121918" cy="9720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93" name="txt_BalãoDeFórmulaSuperior" descr="Função&#10;">
              <a:extLst>
                <a:ext uri="{FF2B5EF4-FFF2-40B4-BE49-F238E27FC236}">
                  <a16:creationId xmlns:a16="http://schemas.microsoft.com/office/drawing/2014/main" id="{6AD191CA-0328-4A6B-AFF1-5AAC7BCD948A}"/>
                </a:ext>
              </a:extLst>
            </xdr:cNvPr>
            <xdr:cNvSpPr txBox="1">
              <a:spLocks noChangeArrowheads="1"/>
            </xdr:cNvSpPr>
          </xdr:nvSpPr>
          <xdr:spPr bwMode="auto">
            <a:xfrm>
              <a:off x="8721896" y="8164390"/>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Função</a:t>
              </a:r>
            </a:p>
          </xdr:txBody>
        </xdr:sp>
        <xdr:sp macro="" textlink="">
          <xdr:nvSpPr>
            <xdr:cNvPr id="194" name="ChaveDeFórmulaPosterior">
              <a:extLst>
                <a:ext uri="{FF2B5EF4-FFF2-40B4-BE49-F238E27FC236}">
                  <a16:creationId xmlns:a16="http://schemas.microsoft.com/office/drawing/2014/main" id="{73DF5926-C31E-49B6-8468-20634B5B1EC6}"/>
                </a:ext>
              </a:extLst>
            </xdr:cNvPr>
            <xdr:cNvSpPr/>
          </xdr:nvSpPr>
          <xdr:spPr>
            <a:xfrm rot="16200000">
              <a:off x="10639269" y="820901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95" name="ChaveDeFórmulaPosterior">
              <a:extLst>
                <a:ext uri="{FF2B5EF4-FFF2-40B4-BE49-F238E27FC236}">
                  <a16:creationId xmlns:a16="http://schemas.microsoft.com/office/drawing/2014/main" id="{92FCDA5F-895F-4078-BCF6-B3112EDCA2A2}"/>
                </a:ext>
              </a:extLst>
            </xdr:cNvPr>
            <xdr:cNvSpPr/>
          </xdr:nvSpPr>
          <xdr:spPr>
            <a:xfrm rot="5400000">
              <a:off x="10639269" y="769466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96" name="txt_BalãoDeFórmulaSuperior" descr="Argumento&#10;">
              <a:extLst>
                <a:ext uri="{FF2B5EF4-FFF2-40B4-BE49-F238E27FC236}">
                  <a16:creationId xmlns:a16="http://schemas.microsoft.com/office/drawing/2014/main" id="{6DD0728E-6D1B-40C6-A4C4-490130F25B82}"/>
                </a:ext>
              </a:extLst>
            </xdr:cNvPr>
            <xdr:cNvSpPr txBox="1">
              <a:spLocks noChangeArrowheads="1"/>
            </xdr:cNvSpPr>
          </xdr:nvSpPr>
          <xdr:spPr bwMode="auto">
            <a:xfrm>
              <a:off x="10198141" y="8164390"/>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Argumento</a:t>
              </a:r>
            </a:p>
          </xdr:txBody>
        </xdr:sp>
        <xdr:sp macro="" textlink="">
          <xdr:nvSpPr>
            <xdr:cNvPr id="197" name="Caixa de texto 2" descr="Um intervalo de células tem uma célula inicial, um sinal de dois-pontos e uma célula final. Ao selecionar um intervalo de células para uma fórmula, o Excel adiciona automaticamente os dois-pontos.&#10;">
              <a:extLst>
                <a:ext uri="{FF2B5EF4-FFF2-40B4-BE49-F238E27FC236}">
                  <a16:creationId xmlns:a16="http://schemas.microsoft.com/office/drawing/2014/main" id="{49197EDE-B2FF-44D2-AFA6-B9EEE1B518CF}"/>
                </a:ext>
              </a:extLst>
            </xdr:cNvPr>
            <xdr:cNvSpPr txBox="1">
              <a:spLocks noChangeArrowheads="1"/>
            </xdr:cNvSpPr>
          </xdr:nvSpPr>
          <xdr:spPr bwMode="auto">
            <a:xfrm>
              <a:off x="8691537" y="9112879"/>
              <a:ext cx="3300413" cy="840746"/>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pt-br" sz="1100">
                  <a:effectLst/>
                  <a:latin typeface="+mn-lt"/>
                  <a:ea typeface="Calibri" panose="020F0502020204030204" pitchFamily="34" charset="0"/>
                  <a:cs typeface="Times New Roman" panose="02020603050405020304" pitchFamily="18" charset="0"/>
                </a:rPr>
                <a:t>Um intervalo de células tem uma célula inicial, um sinal de dois-pontos e</a:t>
              </a:r>
              <a:r>
                <a:rPr lang="pt-br" sz="1100" baseline="0">
                  <a:effectLst/>
                  <a:latin typeface="+mn-lt"/>
                  <a:ea typeface="Calibri" panose="020F0502020204030204" pitchFamily="34" charset="0"/>
                  <a:cs typeface="Times New Roman" panose="02020603050405020304" pitchFamily="18" charset="0"/>
                </a:rPr>
                <a:t> uma célula final. Ao selecionar um intervalo de células para uma fórmula, o Excel adiciona automaticamente os dois-pontos.</a:t>
              </a:r>
              <a:endParaRPr lang="en-US" sz="1100">
                <a:effectLst/>
                <a:latin typeface="+mn-lt"/>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pt-br" sz="1100">
                  <a:effectLst/>
                  <a:latin typeface="+mn-lt"/>
                  <a:ea typeface="Calibri" panose="020F0502020204030204" pitchFamily="34" charset="0"/>
                  <a:cs typeface="Times New Roman" panose="02020603050405020304" pitchFamily="18" charset="0"/>
                </a:rPr>
                <a:t> </a:t>
              </a:r>
            </a:p>
          </xdr:txBody>
        </xdr:sp>
      </xdr:grpSp>
      <xdr:grpSp>
        <xdr:nvGrpSpPr>
          <xdr:cNvPr id="173" name="Grupo 172">
            <a:extLst>
              <a:ext uri="{FF2B5EF4-FFF2-40B4-BE49-F238E27FC236}">
                <a16:creationId xmlns:a16="http://schemas.microsoft.com/office/drawing/2014/main" id="{00BBB77A-8EDC-44E9-8BC6-1F471670BF40}"/>
              </a:ext>
            </a:extLst>
          </xdr:cNvPr>
          <xdr:cNvGrpSpPr/>
        </xdr:nvGrpSpPr>
        <xdr:grpSpPr>
          <a:xfrm>
            <a:off x="8257510" y="10012240"/>
            <a:ext cx="7026077" cy="2141660"/>
            <a:chOff x="8257510" y="10012240"/>
            <a:chExt cx="7026077" cy="2141660"/>
          </a:xfrm>
        </xdr:grpSpPr>
        <xdr:sp macro="" textlink="">
          <xdr:nvSpPr>
            <xdr:cNvPr id="174" name="txt_Fórmula" descr="=SOMA(A1:A10;C1:C10)&#10;">
              <a:extLst>
                <a:ext uri="{FF2B5EF4-FFF2-40B4-BE49-F238E27FC236}">
                  <a16:creationId xmlns:a16="http://schemas.microsoft.com/office/drawing/2014/main" id="{4939E1EA-5EC9-4CD9-BA9B-F78E39B2FE8C}"/>
                </a:ext>
              </a:extLst>
            </xdr:cNvPr>
            <xdr:cNvSpPr txBox="1"/>
          </xdr:nvSpPr>
          <xdr:spPr>
            <a:xfrm>
              <a:off x="8257510" y="10628434"/>
              <a:ext cx="568709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t-br" sz="3600">
                  <a:solidFill>
                    <a:srgbClr val="000000"/>
                  </a:solidFill>
                  <a:effectLst/>
                  <a:latin typeface="Courier New" panose="02070309020205020404" pitchFamily="49" charset="0"/>
                  <a:ea typeface="Times New Roman" panose="02020603050405020304" pitchFamily="18" charset="0"/>
                </a:rPr>
                <a:t>=SOMA(A1:A10;C1:C10)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75" name="ChaveDeFórmulaPosterior">
              <a:extLst>
                <a:ext uri="{FF2B5EF4-FFF2-40B4-BE49-F238E27FC236}">
                  <a16:creationId xmlns:a16="http://schemas.microsoft.com/office/drawing/2014/main" id="{2C0CD1F5-7F26-459E-A30A-75B89D0DDE18}"/>
                </a:ext>
              </a:extLst>
            </xdr:cNvPr>
            <xdr:cNvSpPr/>
          </xdr:nvSpPr>
          <xdr:spPr>
            <a:xfrm rot="5400000">
              <a:off x="9018759" y="10199733"/>
              <a:ext cx="121918" cy="9720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76" name="txt_BalãoDeFórmulaSuperior" descr="Função&#10;">
              <a:extLst>
                <a:ext uri="{FF2B5EF4-FFF2-40B4-BE49-F238E27FC236}">
                  <a16:creationId xmlns:a16="http://schemas.microsoft.com/office/drawing/2014/main" id="{19E9801B-D128-4AB7-8DE6-607106C308D9}"/>
                </a:ext>
              </a:extLst>
            </xdr:cNvPr>
            <xdr:cNvSpPr txBox="1">
              <a:spLocks noChangeArrowheads="1"/>
            </xdr:cNvSpPr>
          </xdr:nvSpPr>
          <xdr:spPr bwMode="auto">
            <a:xfrm>
              <a:off x="8721896" y="10345615"/>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Função</a:t>
              </a:r>
            </a:p>
          </xdr:txBody>
        </xdr:sp>
        <xdr:sp macro="" textlink="">
          <xdr:nvSpPr>
            <xdr:cNvPr id="177" name="ChaveDeFórmulaPosterior">
              <a:extLst>
                <a:ext uri="{FF2B5EF4-FFF2-40B4-BE49-F238E27FC236}">
                  <a16:creationId xmlns:a16="http://schemas.microsoft.com/office/drawing/2014/main" id="{E87F0EBE-F231-4EF8-9B82-25664E51185C}"/>
                </a:ext>
              </a:extLst>
            </xdr:cNvPr>
            <xdr:cNvSpPr/>
          </xdr:nvSpPr>
          <xdr:spPr>
            <a:xfrm rot="5400000">
              <a:off x="10677369" y="9875891"/>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78" name="txt_BalãoDeFórmulaSuperior" descr="Argumento&#10;">
              <a:extLst>
                <a:ext uri="{FF2B5EF4-FFF2-40B4-BE49-F238E27FC236}">
                  <a16:creationId xmlns:a16="http://schemas.microsoft.com/office/drawing/2014/main" id="{C70B59B4-A903-4D48-B1D5-54CDD75E516A}"/>
                </a:ext>
              </a:extLst>
            </xdr:cNvPr>
            <xdr:cNvSpPr txBox="1">
              <a:spLocks noChangeArrowheads="1"/>
            </xdr:cNvSpPr>
          </xdr:nvSpPr>
          <xdr:spPr bwMode="auto">
            <a:xfrm>
              <a:off x="10198141"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Argumento</a:t>
              </a:r>
            </a:p>
          </xdr:txBody>
        </xdr:sp>
        <xdr:sp macro="" textlink="">
          <xdr:nvSpPr>
            <xdr:cNvPr id="179" name="ChaveDeFórmulaPosterior">
              <a:extLst>
                <a:ext uri="{FF2B5EF4-FFF2-40B4-BE49-F238E27FC236}">
                  <a16:creationId xmlns:a16="http://schemas.microsoft.com/office/drawing/2014/main" id="{82278071-0D09-4DA0-8A4B-E79650C6B154}"/>
                </a:ext>
              </a:extLst>
            </xdr:cNvPr>
            <xdr:cNvSpPr/>
          </xdr:nvSpPr>
          <xdr:spPr>
            <a:xfrm rot="5400000">
              <a:off x="12601419" y="9875891"/>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80" name="txt_BalãoDeFórmulaSuperior" descr="Argumento&#10;">
              <a:extLst>
                <a:ext uri="{FF2B5EF4-FFF2-40B4-BE49-F238E27FC236}">
                  <a16:creationId xmlns:a16="http://schemas.microsoft.com/office/drawing/2014/main" id="{681E05A6-833F-4DB8-8D40-D39B82D06561}"/>
                </a:ext>
              </a:extLst>
            </xdr:cNvPr>
            <xdr:cNvSpPr txBox="1">
              <a:spLocks noChangeArrowheads="1"/>
            </xdr:cNvSpPr>
          </xdr:nvSpPr>
          <xdr:spPr bwMode="auto">
            <a:xfrm>
              <a:off x="12122191"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Argumento</a:t>
              </a:r>
            </a:p>
          </xdr:txBody>
        </xdr:sp>
        <xdr:sp macro="" textlink="">
          <xdr:nvSpPr>
            <xdr:cNvPr id="181" name="ChaveDeFórmulaPosterior">
              <a:extLst>
                <a:ext uri="{FF2B5EF4-FFF2-40B4-BE49-F238E27FC236}">
                  <a16:creationId xmlns:a16="http://schemas.microsoft.com/office/drawing/2014/main" id="{CBAEE9F7-8844-4CF2-908C-4D4F53F93F05}"/>
                </a:ext>
              </a:extLst>
            </xdr:cNvPr>
            <xdr:cNvSpPr/>
          </xdr:nvSpPr>
          <xdr:spPr>
            <a:xfrm rot="16200000">
              <a:off x="10677369" y="1039976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82" name="Caixa de texto 2" descr="Um intervalo de células">
              <a:extLst>
                <a:ext uri="{FF2B5EF4-FFF2-40B4-BE49-F238E27FC236}">
                  <a16:creationId xmlns:a16="http://schemas.microsoft.com/office/drawing/2014/main" id="{F2C22149-D656-439A-9A85-5A52AF811D24}"/>
                </a:ext>
              </a:extLst>
            </xdr:cNvPr>
            <xdr:cNvSpPr txBox="1">
              <a:spLocks noChangeArrowheads="1"/>
            </xdr:cNvSpPr>
          </xdr:nvSpPr>
          <xdr:spPr bwMode="auto">
            <a:xfrm>
              <a:off x="9954522" y="11303630"/>
              <a:ext cx="1620397"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pt-br" sz="1100">
                  <a:effectLst/>
                  <a:latin typeface="+mn-lt"/>
                  <a:ea typeface="Calibri" panose="020F0502020204030204" pitchFamily="34" charset="0"/>
                  <a:cs typeface="Times New Roman" panose="02020603050405020304" pitchFamily="18" charset="0"/>
                </a:rPr>
                <a:t>Um intervalo de células</a:t>
              </a:r>
            </a:p>
            <a:p>
              <a:pPr marL="0" marR="0" rtl="0">
                <a:lnSpc>
                  <a:spcPct val="107000"/>
                </a:lnSpc>
                <a:spcBef>
                  <a:spcPts val="0"/>
                </a:spcBef>
                <a:spcAft>
                  <a:spcPts val="800"/>
                </a:spcAft>
              </a:pPr>
              <a:r>
                <a:rPr lang="pt-br" sz="1100">
                  <a:effectLst/>
                  <a:latin typeface="+mn-lt"/>
                  <a:ea typeface="Calibri" panose="020F0502020204030204" pitchFamily="34" charset="0"/>
                  <a:cs typeface="Times New Roman" panose="02020603050405020304" pitchFamily="18" charset="0"/>
                </a:rPr>
                <a:t> </a:t>
              </a:r>
            </a:p>
          </xdr:txBody>
        </xdr:sp>
        <xdr:sp macro="" textlink="">
          <xdr:nvSpPr>
            <xdr:cNvPr id="183" name="ChaveDeFórmulaPosterior">
              <a:extLst>
                <a:ext uri="{FF2B5EF4-FFF2-40B4-BE49-F238E27FC236}">
                  <a16:creationId xmlns:a16="http://schemas.microsoft.com/office/drawing/2014/main" id="{BDF364CA-3E92-4EF9-B69D-8D2A8D6D02DC}"/>
                </a:ext>
              </a:extLst>
            </xdr:cNvPr>
            <xdr:cNvSpPr/>
          </xdr:nvSpPr>
          <xdr:spPr>
            <a:xfrm rot="16200000">
              <a:off x="12610944" y="1039976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84" name="Caixa de texto 2" descr="Outro intervalo de células">
              <a:extLst>
                <a:ext uri="{FF2B5EF4-FFF2-40B4-BE49-F238E27FC236}">
                  <a16:creationId xmlns:a16="http://schemas.microsoft.com/office/drawing/2014/main" id="{C0CFC16F-09CC-4EBF-8B9B-7929710E5AE9}"/>
                </a:ext>
              </a:extLst>
            </xdr:cNvPr>
            <xdr:cNvSpPr txBox="1">
              <a:spLocks noChangeArrowheads="1"/>
            </xdr:cNvSpPr>
          </xdr:nvSpPr>
          <xdr:spPr bwMode="auto">
            <a:xfrm>
              <a:off x="11792534" y="11303630"/>
              <a:ext cx="1773422"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pt-br" sz="1100">
                  <a:effectLst/>
                  <a:latin typeface="+mn-lt"/>
                  <a:ea typeface="Calibri" panose="020F0502020204030204" pitchFamily="34" charset="0"/>
                  <a:cs typeface="Times New Roman" panose="02020603050405020304" pitchFamily="18" charset="0"/>
                </a:rPr>
                <a:t>Outro intervalo de células</a:t>
              </a:r>
            </a:p>
            <a:p>
              <a:pPr marL="0" marR="0" rtl="0">
                <a:lnSpc>
                  <a:spcPct val="107000"/>
                </a:lnSpc>
                <a:spcBef>
                  <a:spcPts val="0"/>
                </a:spcBef>
                <a:spcAft>
                  <a:spcPts val="800"/>
                </a:spcAft>
              </a:pPr>
              <a:r>
                <a:rPr lang="pt-br" sz="1100">
                  <a:effectLst/>
                  <a:latin typeface="+mn-lt"/>
                  <a:ea typeface="Calibri" panose="020F0502020204030204" pitchFamily="34" charset="0"/>
                  <a:cs typeface="Times New Roman" panose="02020603050405020304" pitchFamily="18" charset="0"/>
                </a:rPr>
                <a:t> </a:t>
              </a:r>
            </a:p>
          </xdr:txBody>
        </xdr:sp>
        <xdr:sp macro="" textlink="">
          <xdr:nvSpPr>
            <xdr:cNvPr id="185" name="txt_BalãoDeFórmulaSuperior" descr="Some o seguinte:&#10;">
              <a:extLst>
                <a:ext uri="{FF2B5EF4-FFF2-40B4-BE49-F238E27FC236}">
                  <a16:creationId xmlns:a16="http://schemas.microsoft.com/office/drawing/2014/main" id="{130455C0-2F1E-4116-928D-8EF2832DD8B1}"/>
                </a:ext>
              </a:extLst>
            </xdr:cNvPr>
            <xdr:cNvSpPr txBox="1">
              <a:spLocks noChangeArrowheads="1"/>
            </xdr:cNvSpPr>
          </xdr:nvSpPr>
          <xdr:spPr bwMode="auto">
            <a:xfrm>
              <a:off x="11636416" y="10012240"/>
              <a:ext cx="2729639" cy="257175"/>
            </a:xfrm>
            <a:prstGeom prst="rect">
              <a:avLst/>
            </a:prstGeom>
            <a:noFill/>
            <a:ln w="9525">
              <a:noFill/>
              <a:miter lim="800000"/>
              <a:headEnd/>
              <a:tailEnd/>
            </a:ln>
          </xdr:spPr>
          <xdr:txBody>
            <a:bodyPr rot="0" vert="horz" wrap="square" lIns="91440" tIns="45720" rIns="91440" bIns="45720" rtlCol="0" anchor="ctr" anchorCtr="0">
              <a:noAutofit/>
            </a:bodyPr>
            <a:lstStyle/>
            <a:p>
              <a:pPr algn="ctr" rtl="0"/>
              <a:r>
                <a:rPr lang="pt-PT" altLang="zh-CN" sz="1100" b="0" i="0" u="none" strike="noStrike" baseline="0">
                  <a:latin typeface="+mn-lt"/>
                  <a:ea typeface="+mn-ea"/>
                  <a:cs typeface="+mn-cs"/>
                </a:rPr>
                <a:t>Vários argumentos separados por vírgulas</a:t>
              </a:r>
              <a:endParaRPr lang="en-US" altLang="zh-CN" sz="1100" b="0" i="0" u="none" strike="noStrike" baseline="0">
                <a:latin typeface="+mn-lt"/>
                <a:ea typeface="+mn-ea"/>
                <a:cs typeface="+mn-cs"/>
              </a:endParaRPr>
            </a:p>
          </xdr:txBody>
        </xdr:sp>
        <xdr:sp macro="" textlink="">
          <xdr:nvSpPr>
            <xdr:cNvPr id="186" name="Seta de Crédito Adicional" descr="Seta">
              <a:extLst>
                <a:ext uri="{FF2B5EF4-FFF2-40B4-BE49-F238E27FC236}">
                  <a16:creationId xmlns:a16="http://schemas.microsoft.com/office/drawing/2014/main" id="{F20E0373-D1E2-4164-9D1E-AA0D75CDAB33}"/>
                </a:ext>
              </a:extLst>
            </xdr:cNvPr>
            <xdr:cNvSpPr/>
          </xdr:nvSpPr>
          <xdr:spPr>
            <a:xfrm rot="16200000">
              <a:off x="11425246" y="1043698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87" name="txt_BalãoDeFórmulaSuperior" descr="Parêntese de abertura&#10;&#10;">
              <a:extLst>
                <a:ext uri="{FF2B5EF4-FFF2-40B4-BE49-F238E27FC236}">
                  <a16:creationId xmlns:a16="http://schemas.microsoft.com/office/drawing/2014/main" id="{3BD902AA-A598-43E6-A0A7-09904DC6E032}"/>
                </a:ext>
              </a:extLst>
            </xdr:cNvPr>
            <xdr:cNvSpPr txBox="1">
              <a:spLocks noChangeArrowheads="1"/>
            </xdr:cNvSpPr>
          </xdr:nvSpPr>
          <xdr:spPr bwMode="auto">
            <a:xfrm>
              <a:off x="8740816" y="11698165"/>
              <a:ext cx="2729639" cy="257175"/>
            </a:xfrm>
            <a:prstGeom prst="rect">
              <a:avLst/>
            </a:prstGeom>
            <a:no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Parêntese de abertura</a:t>
              </a:r>
            </a:p>
          </xdr:txBody>
        </xdr:sp>
        <xdr:sp macro="" textlink="">
          <xdr:nvSpPr>
            <xdr:cNvPr id="188" name="Seta de Crédito Adicional" descr="Seta">
              <a:extLst>
                <a:ext uri="{FF2B5EF4-FFF2-40B4-BE49-F238E27FC236}">
                  <a16:creationId xmlns:a16="http://schemas.microsoft.com/office/drawing/2014/main" id="{50512362-8176-4282-96DD-0E5296EA5938}"/>
                </a:ext>
              </a:extLst>
            </xdr:cNvPr>
            <xdr:cNvSpPr/>
          </xdr:nvSpPr>
          <xdr:spPr>
            <a:xfrm rot="16200000" flipH="1">
              <a:off x="9577396" y="1102753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89" name="txt_BalãoDeFórmulaSuperior" descr="Parêntese de fechamento O Excel normalmente adiciona isso para você ao pressionar Enter.&#10;&#10;">
              <a:extLst>
                <a:ext uri="{FF2B5EF4-FFF2-40B4-BE49-F238E27FC236}">
                  <a16:creationId xmlns:a16="http://schemas.microsoft.com/office/drawing/2014/main" id="{559086FB-E2A5-4229-BC6F-5221672A30BE}"/>
                </a:ext>
              </a:extLst>
            </xdr:cNvPr>
            <xdr:cNvSpPr txBox="1">
              <a:spLocks noChangeArrowheads="1"/>
            </xdr:cNvSpPr>
          </xdr:nvSpPr>
          <xdr:spPr bwMode="auto">
            <a:xfrm>
              <a:off x="12280984" y="11698165"/>
              <a:ext cx="3002603" cy="455735"/>
            </a:xfrm>
            <a:prstGeom prst="rect">
              <a:avLst/>
            </a:prstGeom>
            <a:no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Parêntese de fechamento. O Excel normalmente adiciona isso para você ao </a:t>
              </a:r>
              <a:r>
                <a:rPr lang="pt-br" sz="1100" baseline="0">
                  <a:effectLst/>
                  <a:latin typeface="Calibri" panose="020F0502020204030204" pitchFamily="34" charset="0"/>
                  <a:ea typeface="Calibri" panose="020F0502020204030204" pitchFamily="34" charset="0"/>
                  <a:cs typeface="Times New Roman" panose="02020603050405020304" pitchFamily="18" charset="0"/>
                </a:rPr>
                <a:t>pressionar </a:t>
              </a:r>
              <a:r>
                <a:rPr lang="pt-br" sz="1100" b="1" baseline="0">
                  <a:effectLst/>
                  <a:latin typeface="Calibri" panose="020F0502020204030204" pitchFamily="34" charset="0"/>
                  <a:ea typeface="Calibri" panose="020F0502020204030204" pitchFamily="34" charset="0"/>
                  <a:cs typeface="Times New Roman" panose="02020603050405020304" pitchFamily="18" charset="0"/>
                </a:rPr>
                <a:t>Enter</a:t>
              </a:r>
              <a:r>
                <a:rPr lang="pt-br"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90" name="Seta de Crédito Adicional" descr="Seta">
              <a:extLst>
                <a:ext uri="{FF2B5EF4-FFF2-40B4-BE49-F238E27FC236}">
                  <a16:creationId xmlns:a16="http://schemas.microsoft.com/office/drawing/2014/main" id="{C318E433-BAE2-4CBB-8FB1-AE0D7270E614}"/>
                </a:ext>
              </a:extLst>
            </xdr:cNvPr>
            <xdr:cNvSpPr/>
          </xdr:nvSpPr>
          <xdr:spPr>
            <a:xfrm rot="3731154">
              <a:off x="12794276" y="11050117"/>
              <a:ext cx="1340711" cy="462029"/>
            </a:xfrm>
            <a:prstGeom prst="arc">
              <a:avLst>
                <a:gd name="adj1" fmla="val 15011426"/>
                <a:gd name="adj2" fmla="val 20616247"/>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66</xdr:row>
      <xdr:rowOff>66675</xdr:rowOff>
    </xdr:from>
    <xdr:to>
      <xdr:col>1</xdr:col>
      <xdr:colOff>5228463</xdr:colOff>
      <xdr:row>84</xdr:row>
      <xdr:rowOff>133350</xdr:rowOff>
    </xdr:to>
    <xdr:grpSp>
      <xdr:nvGrpSpPr>
        <xdr:cNvPr id="180" name="Mais na Web" descr="Mais informações na Web tem links para a Web&#10;Voltar ao início&#10;Próxima etapa">
          <a:extLst>
            <a:ext uri="{FF2B5EF4-FFF2-40B4-BE49-F238E27FC236}">
              <a16:creationId xmlns:a16="http://schemas.microsoft.com/office/drawing/2014/main" id="{ABD21ECB-A0A3-4E0D-861E-B3FBCE376575}"/>
            </a:ext>
          </a:extLst>
        </xdr:cNvPr>
        <xdr:cNvGrpSpPr/>
      </xdr:nvGrpSpPr>
      <xdr:grpSpPr>
        <a:xfrm>
          <a:off x="342900" y="13211175"/>
          <a:ext cx="5733288" cy="3495675"/>
          <a:chOff x="323850" y="16837043"/>
          <a:chExt cx="5737224" cy="3349188"/>
        </a:xfrm>
      </xdr:grpSpPr>
      <xdr:sp macro="" textlink="">
        <xdr:nvSpPr>
          <xdr:cNvPr id="181" name="Retângulo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2" name="Etapa" descr="Mais informações na Web&#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Mais informações na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Conector Reto 182" descr="Linha decorativa">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Botão Avançar" descr="Voltar para cima, com hiperlink para a célula A1">
            <a:hlinkClick xmlns:r="http://schemas.openxmlformats.org/officeDocument/2006/relationships" r:id="rId1" tooltip="Selecione para voltar para a célula A1 nesta planilha"/>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t-br" sz="1200">
                <a:solidFill>
                  <a:srgbClr val="0B744D"/>
                </a:solidFill>
                <a:latin typeface="Segoe UI" pitchFamily="34" charset="0"/>
                <a:ea typeface="Segoe UI" pitchFamily="34" charset="0"/>
                <a:cs typeface="Segoe UI" pitchFamily="34" charset="0"/>
              </a:rPr>
              <a:t>Voltar ao início</a:t>
            </a:r>
          </a:p>
        </xdr:txBody>
      </xdr:sp>
      <xdr:cxnSp macro="">
        <xdr:nvCxnSpPr>
          <xdr:cNvPr id="185" name="Conector Reto 184" descr="Linha decorativa">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Botão Avançar" descr="Botão Próxima etapa, com hiperlink para a próxima planilha">
            <a:hlinkClick xmlns:r="http://schemas.openxmlformats.org/officeDocument/2006/relationships" r:id="rId2" tooltip="Clique aqui para Avançar para a próxima planilha"/>
            <a:extLst>
              <a:ext uri="{FF2B5EF4-FFF2-40B4-BE49-F238E27FC236}">
                <a16:creationId xmlns:a16="http://schemas.microsoft.com/office/drawing/2014/main" id="{4F102BCA-DDCB-4390-A653-445B336B333A}"/>
              </a:ext>
            </a:extLst>
          </xdr:cNvPr>
          <xdr:cNvSpPr/>
        </xdr:nvSpPr>
        <xdr:spPr>
          <a:xfrm>
            <a:off x="4374754" y="19669174"/>
            <a:ext cx="1438672"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Próxima etapa</a:t>
            </a:r>
          </a:p>
        </xdr:txBody>
      </xdr:sp>
      <xdr:sp macro="" textlink="">
        <xdr:nvSpPr>
          <xdr:cNvPr id="187" name="Etapa" descr="Tudo sobre a função SOMA, com um hiperlink para a Web&#10;&#10;">
            <a:hlinkClick xmlns:r="http://schemas.openxmlformats.org/officeDocument/2006/relationships" r:id="rId3" tooltip="Selecione para aprender tudo sobre a função SOMA da Web"/>
            <a:extLst>
              <a:ext uri="{FF2B5EF4-FFF2-40B4-BE49-F238E27FC236}">
                <a16:creationId xmlns:a16="http://schemas.microsoft.com/office/drawing/2014/main" id="{AB2D976E-4F84-41AE-9EC8-DB5589E60A01}"/>
              </a:ext>
            </a:extLst>
          </xdr:cNvPr>
          <xdr:cNvSpPr txBox="1"/>
        </xdr:nvSpPr>
        <xdr:spPr>
          <a:xfrm>
            <a:off x="1003908" y="17606489"/>
            <a:ext cx="2065026"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SOMA</a:t>
            </a:r>
          </a:p>
        </xdr:txBody>
      </xdr:sp>
      <xdr:pic>
        <xdr:nvPicPr>
          <xdr:cNvPr id="188" name="Gráfico 22" descr="Seta">
            <a:hlinkClick xmlns:r="http://schemas.openxmlformats.org/officeDocument/2006/relationships" r:id="rId3" tooltip="Selecione para saber mais na Web"/>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Etapa" descr="Tudo sobre como usar a AutoSoma para somar números, com um hiperlink para Web&#10;">
            <a:hlinkClick xmlns:r="http://schemas.openxmlformats.org/officeDocument/2006/relationships" r:id="rId6" tooltip="Selecione para aprender tudo sobre como usar a AutoSoma para somar números na Web"/>
            <a:extLst>
              <a:ext uri="{FF2B5EF4-FFF2-40B4-BE49-F238E27FC236}">
                <a16:creationId xmlns:a16="http://schemas.microsoft.com/office/drawing/2014/main" id="{E8AF0476-BB01-4EAA-81FC-EFE0808FE13E}"/>
              </a:ext>
            </a:extLst>
          </xdr:cNvPr>
          <xdr:cNvSpPr txBox="1"/>
        </xdr:nvSpPr>
        <xdr:spPr>
          <a:xfrm>
            <a:off x="1003908" y="18058397"/>
            <a:ext cx="2770360"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Usar a AutoSoma</a:t>
            </a:r>
            <a:r>
              <a:rPr lang="pt-b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para somar números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Gráfico 22" descr="Seta">
            <a:hlinkClick xmlns:r="http://schemas.openxmlformats.org/officeDocument/2006/relationships" r:id="rId6" tooltip="Selecione para saber mais na Web"/>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Etapa" descr="Aprenda tudo sobre a função CONT.NÚM, com um hiperlink para a Web&#10;">
            <a:hlinkClick xmlns:r="http://schemas.openxmlformats.org/officeDocument/2006/relationships" r:id="rId7" tooltip="Selecione para aprender tudo sobre a função CONT.NÚM na Web"/>
            <a:extLst>
              <a:ext uri="{FF2B5EF4-FFF2-40B4-BE49-F238E27FC236}">
                <a16:creationId xmlns:a16="http://schemas.microsoft.com/office/drawing/2014/main" id="{9FF9A895-01D5-42A2-8C16-126975374E45}"/>
              </a:ext>
            </a:extLst>
          </xdr:cNvPr>
          <xdr:cNvSpPr txBox="1"/>
        </xdr:nvSpPr>
        <xdr:spPr>
          <a:xfrm>
            <a:off x="1003908" y="18506516"/>
            <a:ext cx="2570197"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CONT.NÚM</a:t>
            </a:r>
          </a:p>
        </xdr:txBody>
      </xdr:sp>
      <xdr:pic>
        <xdr:nvPicPr>
          <xdr:cNvPr id="192" name="Gráfico 22" descr="Seta">
            <a:hlinkClick xmlns:r="http://schemas.openxmlformats.org/officeDocument/2006/relationships" r:id="rId7" tooltip="Selecione para saber mais na Web"/>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Etapa" descr="Treinamento grátis sobre o Excel online, com um hiperlink para a Web&#10;">
            <a:hlinkClick xmlns:r="http://schemas.openxmlformats.org/officeDocument/2006/relationships" r:id="rId8" tooltip="Selecione para aprender sobre o treinamento de Excel online e gratuito na Web"/>
            <a:extLst>
              <a:ext uri="{FF2B5EF4-FFF2-40B4-BE49-F238E27FC236}">
                <a16:creationId xmlns:a16="http://schemas.microsoft.com/office/drawing/2014/main" id="{62BCA8C0-A9F1-4706-AAE7-F42F5ABFF970}"/>
              </a:ext>
            </a:extLst>
          </xdr:cNvPr>
          <xdr:cNvSpPr txBox="1"/>
        </xdr:nvSpPr>
        <xdr:spPr>
          <a:xfrm>
            <a:off x="1016608" y="18952686"/>
            <a:ext cx="2690938"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Treinamento grátis sobre o Excel online</a:t>
            </a:r>
          </a:p>
        </xdr:txBody>
      </xdr:sp>
      <xdr:pic>
        <xdr:nvPicPr>
          <xdr:cNvPr id="194" name="Gráfico 22" descr="Seta">
            <a:hlinkClick xmlns:r="http://schemas.openxmlformats.org/officeDocument/2006/relationships" r:id="rId8" tooltip="Selecione para saber mais na Web"/>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6346</xdr:rowOff>
    </xdr:from>
    <xdr:to>
      <xdr:col>6</xdr:col>
      <xdr:colOff>647699</xdr:colOff>
      <xdr:row>63</xdr:row>
      <xdr:rowOff>180975</xdr:rowOff>
    </xdr:to>
    <xdr:grpSp>
      <xdr:nvGrpSpPr>
        <xdr:cNvPr id="195" name="DETALHE IMPORTANTE" descr="DETALHE IMPORTANTE&#10;Clique duas vezes nessa célula. Você observará 100 próximo ao fim. Embora seja possível colocar números em uma fórmula como esta, não é recomendável, a menos que seja absolutamente necessário. Isso é conhecido como uma constante, e é fácil esquecer que está presente. É recomendável fazer referência a outra célula em vez disso. Assim, ela é vista facilmente e não é ocultada em uma fórmula&#10;">
          <a:extLst>
            <a:ext uri="{FF2B5EF4-FFF2-40B4-BE49-F238E27FC236}">
              <a16:creationId xmlns:a16="http://schemas.microsoft.com/office/drawing/2014/main" id="{74BFEDDD-8921-45D1-999F-60CB0E0DD7BD}"/>
            </a:ext>
          </a:extLst>
        </xdr:cNvPr>
        <xdr:cNvGrpSpPr/>
      </xdr:nvGrpSpPr>
      <xdr:grpSpPr>
        <a:xfrm>
          <a:off x="6448425" y="10293346"/>
          <a:ext cx="3562349" cy="2460629"/>
          <a:chOff x="6788150" y="10960177"/>
          <a:chExt cx="3714749" cy="2376585"/>
        </a:xfrm>
      </xdr:grpSpPr>
      <xdr:sp macro="" textlink="">
        <xdr:nvSpPr>
          <xdr:cNvPr id="196" name="Instrução" descr="DETALHE IMPORTANTE&#10;Clique duas vezes nessa célula. Você observará 100 próximo ao fim. Embora seja possível colocar números em uma fórmula como esta, não é recomendável, a menos que seja absolutamente necessário. Isso é conhecido como uma constante, e é fácil esquecer que está presente. É recomendável fazer referência a outra célula em vez disso, como a célula D16. Assim, ela é vista facilmente e não é ocultada em uma fórmula. &#10;&#10;">
            <a:extLst>
              <a:ext uri="{FF2B5EF4-FFF2-40B4-BE49-F238E27FC236}">
                <a16:creationId xmlns:a16="http://schemas.microsoft.com/office/drawing/2014/main" id="{1FE4BFF8-BF17-48D3-9562-7351530CBA15}"/>
              </a:ext>
            </a:extLst>
          </xdr:cNvPr>
          <xdr:cNvSpPr txBox="1"/>
        </xdr:nvSpPr>
        <xdr:spPr>
          <a:xfrm>
            <a:off x="7073899" y="11363323"/>
            <a:ext cx="3429000" cy="1973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DETALHE IMPORTANTE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t-br" sz="1100" b="0" i="0" kern="1200" baseline="0">
                <a:solidFill>
                  <a:schemeClr val="dk1"/>
                </a:solidFill>
                <a:effectLst/>
                <a:latin typeface="+mn-lt"/>
                <a:ea typeface="+mn-ea"/>
                <a:cs typeface="+mn-cs"/>
              </a:rPr>
              <a:t>Clique duas vezes nessa célula. Você observará </a:t>
            </a:r>
            <a:r>
              <a:rPr lang="pt-br" sz="1100" b="0" i="1" kern="1200" baseline="0">
                <a:solidFill>
                  <a:schemeClr val="dk1"/>
                </a:solidFill>
                <a:effectLst/>
                <a:latin typeface="+mn-lt"/>
                <a:ea typeface="+mn-ea"/>
                <a:cs typeface="+mn-cs"/>
              </a:rPr>
              <a:t>100</a:t>
            </a:r>
            <a:r>
              <a:rPr lang="pt-br" sz="1100" b="0" i="0" kern="1200" baseline="0">
                <a:solidFill>
                  <a:schemeClr val="dk1"/>
                </a:solidFill>
                <a:effectLst/>
                <a:latin typeface="+mn-lt"/>
                <a:ea typeface="+mn-ea"/>
                <a:cs typeface="+mn-cs"/>
              </a:rPr>
              <a:t> próximo ao fim. Embora seja possível colocar números em uma fórmula como esta, não é recomendável, a menos que seja absolutamente necessário. Isso é conhecido como uma </a:t>
            </a:r>
            <a:r>
              <a:rPr lang="pt-br" sz="1100" b="1" i="0" kern="1200" baseline="0">
                <a:solidFill>
                  <a:schemeClr val="dk1"/>
                </a:solidFill>
                <a:effectLst/>
                <a:latin typeface="+mn-lt"/>
                <a:ea typeface="+mn-ea"/>
                <a:cs typeface="+mn-cs"/>
              </a:rPr>
              <a:t>constante</a:t>
            </a:r>
            <a:r>
              <a:rPr lang="pt-br" sz="1100" b="0" i="0" kern="1200" baseline="0">
                <a:solidFill>
                  <a:schemeClr val="dk1"/>
                </a:solidFill>
                <a:effectLst/>
                <a:latin typeface="+mn-lt"/>
                <a:ea typeface="+mn-ea"/>
                <a:cs typeface="+mn-cs"/>
              </a:rPr>
              <a:t>, e é fácil esquecer que está presente. É recomendável fazer referência a outra célula ao invés disso, como a célula F51. Assim, ela é vista facilmente e não é ocultada em uma fórmula. </a:t>
            </a:r>
            <a:endParaRPr lang="en-US" sz="1100">
              <a:effectLst/>
            </a:endParaRPr>
          </a:p>
        </xdr:txBody>
      </xdr:sp>
      <xdr:pic>
        <xdr:nvPicPr>
          <xdr:cNvPr id="197" name="Lupa" descr="Lupa">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198" name="Seta" descr="Seta">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4</xdr:col>
      <xdr:colOff>7420</xdr:colOff>
      <xdr:row>33</xdr:row>
      <xdr:rowOff>120650</xdr:rowOff>
    </xdr:from>
    <xdr:to>
      <xdr:col>8</xdr:col>
      <xdr:colOff>523874</xdr:colOff>
      <xdr:row>44</xdr:row>
      <xdr:rowOff>85725</xdr:rowOff>
    </xdr:to>
    <xdr:grpSp>
      <xdr:nvGrpSpPr>
        <xdr:cNvPr id="199" name="Grupo 198">
          <a:extLst>
            <a:ext uri="{FF2B5EF4-FFF2-40B4-BE49-F238E27FC236}">
              <a16:creationId xmlns:a16="http://schemas.microsoft.com/office/drawing/2014/main" id="{786F7A4A-8EBD-4004-A856-9775A628066E}"/>
            </a:ext>
          </a:extLst>
        </xdr:cNvPr>
        <xdr:cNvGrpSpPr/>
      </xdr:nvGrpSpPr>
      <xdr:grpSpPr>
        <a:xfrm>
          <a:off x="8151295" y="6978650"/>
          <a:ext cx="3212029" cy="2060575"/>
          <a:chOff x="8132245" y="6902449"/>
          <a:chExt cx="3031054" cy="2060575"/>
        </a:xfrm>
      </xdr:grpSpPr>
      <xdr:pic>
        <xdr:nvPicPr>
          <xdr:cNvPr id="200" name="Gráfico de barra de status">
            <a:extLst>
              <a:ext uri="{FF2B5EF4-FFF2-40B4-BE49-F238E27FC236}">
                <a16:creationId xmlns:a16="http://schemas.microsoft.com/office/drawing/2014/main" id="{26CBE60B-8C6B-4B6C-A49E-B12121A259C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8823413" y="7728049"/>
            <a:ext cx="1033529" cy="200000"/>
          </a:xfrm>
          <a:prstGeom prst="rect">
            <a:avLst/>
          </a:prstGeom>
        </xdr:spPr>
      </xdr:pic>
      <xdr:grpSp>
        <xdr:nvGrpSpPr>
          <xdr:cNvPr id="201" name="VEJA ISTO" descr="VEJA ISTO&#10;Selecione essas células. Em seguida, no canto inferior direito da janela do Excel, procure por isso:&#10;SOMA: 170&#10;Essa é apenas outra maneira de localizar rapidamente um total&#10;">
            <a:extLst>
              <a:ext uri="{FF2B5EF4-FFF2-40B4-BE49-F238E27FC236}">
                <a16:creationId xmlns:a16="http://schemas.microsoft.com/office/drawing/2014/main" id="{185E3144-984A-4865-9CA1-5E50300588AC}"/>
              </a:ext>
            </a:extLst>
          </xdr:cNvPr>
          <xdr:cNvGrpSpPr/>
        </xdr:nvGrpSpPr>
        <xdr:grpSpPr>
          <a:xfrm>
            <a:off x="8132245" y="6902449"/>
            <a:ext cx="3031054" cy="2060575"/>
            <a:chOff x="7539454" y="7993902"/>
            <a:chExt cx="3051071" cy="2060575"/>
          </a:xfrm>
        </xdr:grpSpPr>
        <xdr:grpSp>
          <xdr:nvGrpSpPr>
            <xdr:cNvPr id="202" name="Linha de colchete">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Outra linha de colchete" descr="Linha de colchete">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206" name="Linha de colchete" descr="Linha de colchete&#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203" name="Estrelas" descr="Estrelas">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Instruções" descr="VEJA ISTO&#10;Selecione essas células. Em seguida, no canto inferior direito da janela do Excel, procure por SOMA: 170 na barra de status.&#10;&#10;Isso é chamado de barra de status e é apenas outra maneira de localizar rapidamente um total e outros detalhes sobre uma célula ou intervalo selecionados. &#10;">
              <a:extLst>
                <a:ext uri="{FF2B5EF4-FFF2-40B4-BE49-F238E27FC236}">
                  <a16:creationId xmlns:a16="http://schemas.microsoft.com/office/drawing/2014/main" id="{8143D8DB-BD14-4B1D-99E1-49C9F0560BD1}"/>
                </a:ext>
              </a:extLst>
            </xdr:cNvPr>
            <xdr:cNvSpPr txBox="1"/>
          </xdr:nvSpPr>
          <xdr:spPr>
            <a:xfrm>
              <a:off x="8132528" y="7993902"/>
              <a:ext cx="2457997" cy="206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VEJA ISTO</a:t>
              </a:r>
            </a:p>
            <a:p>
              <a:pPr lvl="0" rtl="0">
                <a:defRPr/>
              </a:pPr>
              <a:r>
                <a:rPr lang="pt-br" sz="1100" kern="0">
                  <a:solidFill>
                    <a:schemeClr val="bg2">
                      <a:lumMod val="25000"/>
                    </a:schemeClr>
                  </a:solidFill>
                  <a:latin typeface="+mn-lt"/>
                  <a:ea typeface="Segoe UI" pitchFamily="34" charset="0"/>
                  <a:cs typeface="Segoe UI Light" panose="020B0502040204020203" pitchFamily="34" charset="0"/>
                </a:rPr>
                <a:t>Selecione essas células. Em seguida, no canto inferior direito da</a:t>
              </a:r>
              <a:r>
                <a:rPr lang="pt-br" sz="1100" kern="0" baseline="0">
                  <a:solidFill>
                    <a:schemeClr val="bg2">
                      <a:lumMod val="25000"/>
                    </a:schemeClr>
                  </a:solidFill>
                  <a:latin typeface="+mn-lt"/>
                  <a:ea typeface="Segoe UI" pitchFamily="34" charset="0"/>
                  <a:cs typeface="Segoe UI Light" panose="020B0502040204020203" pitchFamily="34" charset="0"/>
                </a:rPr>
                <a:t> janela do Excel, procure por isso:</a:t>
              </a:r>
            </a:p>
            <a:p>
              <a:pPr lvl="0" rt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pt-br" sz="1100" kern="0" baseline="0">
                  <a:solidFill>
                    <a:schemeClr val="bg2">
                      <a:lumMod val="25000"/>
                    </a:schemeClr>
                  </a:solidFill>
                  <a:latin typeface="+mn-lt"/>
                  <a:ea typeface="Segoe UI" pitchFamily="34" charset="0"/>
                  <a:cs typeface="Segoe UI Light" panose="020B0502040204020203" pitchFamily="34" charset="0"/>
                </a:rPr>
                <a:t>Isso é chamado de barra de status e é apenas outra maneira de localizar rapidamente um total e outros detalhes sobre uma célula ou intervalo selecionados.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9</xdr:col>
      <xdr:colOff>257173</xdr:colOff>
      <xdr:row>24</xdr:row>
      <xdr:rowOff>28575</xdr:rowOff>
    </xdr:to>
    <xdr:grpSp>
      <xdr:nvGrpSpPr>
        <xdr:cNvPr id="207" name="Grupo 206" descr="CRÉDITO ADICIONAL&#10;Tente adicionar a outra fórmula SOMASE aqui, mas adicione valores inferiores a 100. O resultado deve ser 160&#10;">
          <a:extLst>
            <a:ext uri="{FF2B5EF4-FFF2-40B4-BE49-F238E27FC236}">
              <a16:creationId xmlns:a16="http://schemas.microsoft.com/office/drawing/2014/main" id="{E7464239-05BB-404B-98D2-35A40E4685F6}"/>
            </a:ext>
          </a:extLst>
        </xdr:cNvPr>
        <xdr:cNvGrpSpPr/>
      </xdr:nvGrpSpPr>
      <xdr:grpSpPr>
        <a:xfrm>
          <a:off x="8972549" y="3457576"/>
          <a:ext cx="2714624" cy="1714499"/>
          <a:chOff x="9048750" y="3743325"/>
          <a:chExt cx="2839722" cy="1714499"/>
        </a:xfrm>
      </xdr:grpSpPr>
      <xdr:sp macro="" textlink="">
        <xdr:nvSpPr>
          <xdr:cNvPr id="208" name="Etapa" descr="CRÉDITO ADICIONAL&#10;Experimente a função CONT.NÚM usando qualquer um dos métodos que você já tentou. A função CONT.NÚM conta o número de células em um intervalo que contém números.&#10;">
            <a:extLst>
              <a:ext uri="{FF2B5EF4-FFF2-40B4-BE49-F238E27FC236}">
                <a16:creationId xmlns:a16="http://schemas.microsoft.com/office/drawing/2014/main" id="{6928421E-45CA-4B1D-9312-B8F551C6A306}"/>
              </a:ext>
            </a:extLst>
          </xdr:cNvPr>
          <xdr:cNvSpPr txBox="1"/>
        </xdr:nvSpPr>
        <xdr:spPr>
          <a:xfrm>
            <a:off x="9648642" y="3905249"/>
            <a:ext cx="2239830"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panose="020B0502040204020203" pitchFamily="34" charset="0"/>
              </a:rPr>
              <a:t>CRÉDITO ADICIONAL</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pt-br" sz="1100" b="0" i="0" kern="1200" baseline="0">
                <a:solidFill>
                  <a:schemeClr val="dk1"/>
                </a:solidFill>
                <a:effectLst/>
                <a:latin typeface="+mn-lt"/>
                <a:ea typeface="+mn-ea"/>
                <a:cs typeface="+mn-cs"/>
              </a:rPr>
              <a:t>Experimente a função </a:t>
            </a:r>
            <a:r>
              <a:rPr lang="pt-br" sz="1100" b="1" i="0" kern="1200" baseline="0">
                <a:solidFill>
                  <a:schemeClr val="dk1"/>
                </a:solidFill>
                <a:effectLst/>
                <a:latin typeface="+mn-lt"/>
                <a:ea typeface="+mn-ea"/>
                <a:cs typeface="+mn-cs"/>
              </a:rPr>
              <a:t>CONT.NÚM</a:t>
            </a:r>
            <a:r>
              <a:rPr lang="pt-br" sz="1100" b="0" i="0" kern="1200" baseline="0">
                <a:solidFill>
                  <a:schemeClr val="dk1"/>
                </a:solidFill>
                <a:effectLst/>
                <a:latin typeface="+mn-lt"/>
                <a:ea typeface="+mn-ea"/>
                <a:cs typeface="+mn-cs"/>
              </a:rPr>
              <a:t> usando qualquer um dos métodos que você já tentou. A função </a:t>
            </a:r>
            <a:r>
              <a:rPr lang="pt-br" sz="1100" b="1" i="0" kern="1200" baseline="0">
                <a:solidFill>
                  <a:schemeClr val="dk1"/>
                </a:solidFill>
                <a:effectLst/>
                <a:latin typeface="+mn-lt"/>
                <a:ea typeface="+mn-ea"/>
                <a:cs typeface="+mn-cs"/>
              </a:rPr>
              <a:t>CONT.NÚM</a:t>
            </a:r>
            <a:r>
              <a:rPr lang="pt-br" sz="1100" b="0" i="0" kern="1200" baseline="0">
                <a:solidFill>
                  <a:schemeClr val="dk1"/>
                </a:solidFill>
                <a:effectLst/>
                <a:latin typeface="+mn-lt"/>
                <a:ea typeface="+mn-ea"/>
                <a:cs typeface="+mn-cs"/>
              </a:rPr>
              <a:t> conta o número de células em um intervalo que contém números.</a:t>
            </a:r>
          </a:p>
        </xdr:txBody>
      </xdr:sp>
      <xdr:pic>
        <xdr:nvPicPr>
          <xdr:cNvPr id="209" name="Faixa de opções de crédito adicional" descr="Faixa de opções decorativa">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Seta de Crédito Adicional" descr="Seta">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355809</xdr:colOff>
      <xdr:row>22</xdr:row>
      <xdr:rowOff>28580</xdr:rowOff>
    </xdr:from>
    <xdr:to>
      <xdr:col>1</xdr:col>
      <xdr:colOff>5241372</xdr:colOff>
      <xdr:row>65</xdr:row>
      <xdr:rowOff>152400</xdr:rowOff>
    </xdr:to>
    <xdr:grpSp>
      <xdr:nvGrpSpPr>
        <xdr:cNvPr id="4" name="Grupo 3">
          <a:extLst>
            <a:ext uri="{FF2B5EF4-FFF2-40B4-BE49-F238E27FC236}">
              <a16:creationId xmlns:a16="http://schemas.microsoft.com/office/drawing/2014/main" id="{F60B4319-44A9-469F-A62C-1D9E3BD387BB}"/>
            </a:ext>
          </a:extLst>
        </xdr:cNvPr>
        <xdr:cNvGrpSpPr/>
      </xdr:nvGrpSpPr>
      <xdr:grpSpPr>
        <a:xfrm>
          <a:off x="355809" y="4791080"/>
          <a:ext cx="5733288" cy="8315320"/>
          <a:chOff x="355809" y="4791079"/>
          <a:chExt cx="5733288" cy="8315321"/>
        </a:xfrm>
      </xdr:grpSpPr>
      <xdr:sp macro="" textlink="">
        <xdr:nvSpPr>
          <xdr:cNvPr id="227" name="Retângulo 226" descr="Plano de Fundo">
            <a:extLst>
              <a:ext uri="{FF2B5EF4-FFF2-40B4-BE49-F238E27FC236}">
                <a16:creationId xmlns:a16="http://schemas.microsoft.com/office/drawing/2014/main" id="{FE05A65F-6F64-4D5F-8F2C-C74D8B5B4B8A}"/>
              </a:ext>
            </a:extLst>
          </xdr:cNvPr>
          <xdr:cNvSpPr/>
        </xdr:nvSpPr>
        <xdr:spPr>
          <a:xfrm>
            <a:off x="355809" y="4791079"/>
            <a:ext cx="5733288" cy="831532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228" name="Conector Reto 227" descr="Linha decorativa">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Conector Reto 228" descr="Linha decorativa">
            <a:extLst>
              <a:ext uri="{FF2B5EF4-FFF2-40B4-BE49-F238E27FC236}">
                <a16:creationId xmlns:a16="http://schemas.microsoft.com/office/drawing/2014/main" id="{178E934D-C0C4-4CD9-B5EC-2F0A9FC59848}"/>
              </a:ext>
            </a:extLst>
          </xdr:cNvPr>
          <xdr:cNvCxnSpPr>
            <a:cxnSpLocks/>
          </xdr:cNvCxnSpPr>
        </xdr:nvCxnSpPr>
        <xdr:spPr>
          <a:xfrm>
            <a:off x="549298" y="12801747"/>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Etapa" descr="Mais sobre funções&#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Mais sobre funções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Etapa" descr="Vá para a guia Fórmulas e navegue pela Biblioteca de Funções, em que as funções são listadas por categoria, como Texto, Data e Hora, etc. Inserir Função possibilita pesquisar as funções por nome e iniciar um Assistente de função que pode ajudá-lo a criar sua fórmula. &#10;&#10;Quando você começa a digitar um nome de função depois de pressionar =, o Excel inicia o Intellisense, que lista todas as funções que começam com as letras que você está digitando. Quando você encontrar a fórmula desejada, pressione Tab e o Excel automaticamente conclui o nome da função e insere o parêntese de abertura. Ele também exibe os argumentos opcionais e obrigatórios. &#10;&#10;Agora vamos observar a anatomia de algumas funções. A função SOMA é estruturada assim:&#10;&#10;=SOMA(D38:D41;H:H&quot;), em que SOMA é o nome da função e D38:D41 é o primeiro argumento. Quase sempre é obrigatório. H:H é um argumento adicional, separado por vírgulas.&#10;&#10;">
            <a:extLst>
              <a:ext uri="{FF2B5EF4-FFF2-40B4-BE49-F238E27FC236}">
                <a16:creationId xmlns:a16="http://schemas.microsoft.com/office/drawing/2014/main" id="{17A99C0A-6405-4FD6-AD00-AD6255FB6C83}"/>
              </a:ext>
            </a:extLst>
          </xdr:cNvPr>
          <xdr:cNvSpPr txBox="1"/>
        </xdr:nvSpPr>
        <xdr:spPr>
          <a:xfrm>
            <a:off x="564213" y="5559754"/>
            <a:ext cx="5416016" cy="3079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Vá </a:t>
            </a: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para a guia </a:t>
            </a:r>
            <a:r>
              <a:rPr lang="pt-b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Fórmulas</a:t>
            </a: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 navegue pela </a:t>
            </a:r>
            <a:r>
              <a:rPr lang="pt-b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Biblioteca de Funções</a:t>
            </a:r>
            <a:r>
              <a:rPr lang="pt-br"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pt-b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pt-br" sz="110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em que são listadas as funções por categoria, </a:t>
            </a:r>
            <a:r>
              <a:rPr lang="pt-br"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como </a:t>
            </a:r>
            <a:r>
              <a:rPr lang="pt-b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Texto</a:t>
            </a:r>
            <a:r>
              <a:rPr lang="pt-br"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pt-b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e Hora</a:t>
            </a:r>
            <a:r>
              <a:rPr lang="pt-br"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et</a:t>
            </a:r>
            <a:r>
              <a:rPr lang="pt-br" sz="110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c.</a:t>
            </a: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pt-b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Inserir Função </a:t>
            </a: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permite pesquisar por funções por nome e iniciar um Assistente de função que pode ajudá-lo a criar sua fórmula.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Quando você começa a digitar um nome de função depois de pressionar </a:t>
            </a:r>
            <a:r>
              <a:rPr lang="pt-b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 Excel inicia o </a:t>
            </a:r>
            <a:r>
              <a:rPr lang="pt-b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que lista todas as </a:t>
            </a:r>
            <a:r>
              <a:rPr lang="pt-br"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funções</a:t>
            </a: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que começam com as letras que você está digitando. Quando você encontrar a fórmula desejada, pressione Tab e o Excel automaticamente conclui o nome da função e insere o parêntese de abertura. Ele também exibe os argumentos opcionais e obrigatórios.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Agora vamos observar a anatomia de algumas funções. A função </a:t>
            </a:r>
            <a:r>
              <a:rPr lang="pt-b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SOMA</a:t>
            </a: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é estruturada assim:</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1211989</xdr:colOff>
      <xdr:row>36</xdr:row>
      <xdr:rowOff>133351</xdr:rowOff>
    </xdr:from>
    <xdr:to>
      <xdr:col>1</xdr:col>
      <xdr:colOff>2907227</xdr:colOff>
      <xdr:row>39</xdr:row>
      <xdr:rowOff>152327</xdr:rowOff>
    </xdr:to>
    <xdr:pic>
      <xdr:nvPicPr>
        <xdr:cNvPr id="213" name="Imagem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059714" y="7562851"/>
          <a:ext cx="1695238" cy="590476"/>
        </a:xfrm>
        <a:prstGeom prst="rect">
          <a:avLst/>
        </a:prstGeom>
      </xdr:spPr>
    </xdr:pic>
    <xdr:clientData/>
  </xdr:twoCellAnchor>
  <xdr:twoCellAnchor>
    <xdr:from>
      <xdr:col>1</xdr:col>
      <xdr:colOff>519797</xdr:colOff>
      <xdr:row>43</xdr:row>
      <xdr:rowOff>19051</xdr:rowOff>
    </xdr:from>
    <xdr:to>
      <xdr:col>1</xdr:col>
      <xdr:colOff>3723788</xdr:colOff>
      <xdr:row>52</xdr:row>
      <xdr:rowOff>150223</xdr:rowOff>
    </xdr:to>
    <xdr:grpSp>
      <xdr:nvGrpSpPr>
        <xdr:cNvPr id="214" name="Grupo 213">
          <a:extLst>
            <a:ext uri="{FF2B5EF4-FFF2-40B4-BE49-F238E27FC236}">
              <a16:creationId xmlns:a16="http://schemas.microsoft.com/office/drawing/2014/main" id="{FB827C73-8C3F-460A-9D51-BF988EA48D11}"/>
            </a:ext>
          </a:extLst>
        </xdr:cNvPr>
        <xdr:cNvGrpSpPr/>
      </xdr:nvGrpSpPr>
      <xdr:grpSpPr>
        <a:xfrm>
          <a:off x="1367522" y="8782051"/>
          <a:ext cx="3203991" cy="1845672"/>
          <a:chOff x="4215482" y="4314825"/>
          <a:chExt cx="3183125" cy="1845672"/>
        </a:xfrm>
      </xdr:grpSpPr>
      <xdr:sp macro="" textlink="">
        <xdr:nvSpPr>
          <xdr:cNvPr id="219" name="txt_Fórmula" descr="=SOMA(D38:D41) ">
            <a:extLst>
              <a:ext uri="{FF2B5EF4-FFF2-40B4-BE49-F238E27FC236}">
                <a16:creationId xmlns:a16="http://schemas.microsoft.com/office/drawing/2014/main" id="{7E312E8D-370B-4CB1-9C30-9E10D575E721}"/>
              </a:ext>
            </a:extLst>
          </xdr:cNvPr>
          <xdr:cNvSpPr txBox="1"/>
        </xdr:nvSpPr>
        <xdr:spPr>
          <a:xfrm>
            <a:off x="4234843"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t-br" sz="2000">
                <a:solidFill>
                  <a:srgbClr val="000000"/>
                </a:solidFill>
                <a:effectLst/>
                <a:latin typeface="Courier New" panose="02070309020205020404" pitchFamily="49" charset="0"/>
                <a:ea typeface="Times New Roman" panose="02020603050405020304" pitchFamily="18" charset="0"/>
              </a:rPr>
              <a:t>=SOMA(D38:D41;H:H)</a:t>
            </a:r>
            <a:endParaRPr lang="en-US" sz="2000">
              <a:effectLst/>
              <a:latin typeface="Times New Roman" panose="02020603050405020304" pitchFamily="18" charset="0"/>
              <a:ea typeface="Times New Roman" panose="02020603050405020304" pitchFamily="18" charset="0"/>
            </a:endParaRPr>
          </a:p>
        </xdr:txBody>
      </xdr:sp>
      <xdr:grpSp>
        <xdr:nvGrpSpPr>
          <xdr:cNvPr id="220" name="Grupo 219">
            <a:extLst>
              <a:ext uri="{FF2B5EF4-FFF2-40B4-BE49-F238E27FC236}">
                <a16:creationId xmlns:a16="http://schemas.microsoft.com/office/drawing/2014/main" id="{EA425C25-3538-467E-9C7D-913A4CCFBE52}"/>
              </a:ext>
            </a:extLst>
          </xdr:cNvPr>
          <xdr:cNvGrpSpPr/>
        </xdr:nvGrpSpPr>
        <xdr:grpSpPr>
          <a:xfrm>
            <a:off x="4215482" y="4314825"/>
            <a:ext cx="3183125" cy="1394627"/>
            <a:chOff x="4215482" y="4314825"/>
            <a:chExt cx="3183125" cy="1394627"/>
          </a:xfrm>
        </xdr:grpSpPr>
        <xdr:sp macro="" textlink="">
          <xdr:nvSpPr>
            <xdr:cNvPr id="221" name="ChaveDeFórmulaPosterior">
              <a:extLst>
                <a:ext uri="{FF2B5EF4-FFF2-40B4-BE49-F238E27FC236}">
                  <a16:creationId xmlns:a16="http://schemas.microsoft.com/office/drawing/2014/main" id="{70C6032A-6C2C-406B-8451-B3D14C49A6BC}"/>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2" name="ChaveDeFórmulaPosterior">
              <a:extLst>
                <a:ext uri="{FF2B5EF4-FFF2-40B4-BE49-F238E27FC236}">
                  <a16:creationId xmlns:a16="http://schemas.microsoft.com/office/drawing/2014/main" id="{56068F5B-8EA0-44DA-8571-8698F744FFA6}"/>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3" name="ChaveDeFórmulaPosterior">
              <a:extLst>
                <a:ext uri="{FF2B5EF4-FFF2-40B4-BE49-F238E27FC236}">
                  <a16:creationId xmlns:a16="http://schemas.microsoft.com/office/drawing/2014/main" id="{B06AACB5-79F8-4B5A-828E-3C81B8A6126C}"/>
                </a:ext>
              </a:extLst>
            </xdr:cNvPr>
            <xdr:cNvSpPr/>
          </xdr:nvSpPr>
          <xdr:spPr>
            <a:xfrm rot="5400000">
              <a:off x="4470779" y="5136757"/>
              <a:ext cx="499277" cy="60801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4" name="txt_BalãoDeFórmulaSuperior" descr="O nome da função&#10;">
              <a:extLst>
                <a:ext uri="{FF2B5EF4-FFF2-40B4-BE49-F238E27FC236}">
                  <a16:creationId xmlns:a16="http://schemas.microsoft.com/office/drawing/2014/main" id="{A51B4DC7-A90C-4214-A9E2-B085B4A03BC0}"/>
                </a:ext>
              </a:extLst>
            </xdr:cNvPr>
            <xdr:cNvSpPr txBox="1">
              <a:spLocks noChangeArrowheads="1"/>
            </xdr:cNvSpPr>
          </xdr:nvSpPr>
          <xdr:spPr bwMode="auto">
            <a:xfrm>
              <a:off x="4215482" y="4314825"/>
              <a:ext cx="101360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O nome da função.</a:t>
              </a:r>
            </a:p>
          </xdr:txBody>
        </xdr:sp>
        <xdr:sp macro="" textlink="">
          <xdr:nvSpPr>
            <xdr:cNvPr id="225" name="txt_BalãoDeFórmulaSuperior" descr="O primeiro argumento. Quase sempre é obrigatório.&#10;&#10;">
              <a:extLst>
                <a:ext uri="{FF2B5EF4-FFF2-40B4-BE49-F238E27FC236}">
                  <a16:creationId xmlns:a16="http://schemas.microsoft.com/office/drawing/2014/main" id="{1AA6C65B-1638-43C3-9BBA-D39DAF05E74C}"/>
                </a:ext>
              </a:extLst>
            </xdr:cNvPr>
            <xdr:cNvSpPr txBox="1">
              <a:spLocks noChangeArrowheads="1"/>
            </xdr:cNvSpPr>
          </xdr:nvSpPr>
          <xdr:spPr bwMode="auto">
            <a:xfrm>
              <a:off x="5339619" y="4324350"/>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O primeiro argumento. Quase sempre é obrigatório.</a:t>
              </a:r>
            </a:p>
          </xdr:txBody>
        </xdr:sp>
        <xdr:sp macro="" textlink="">
          <xdr:nvSpPr>
            <xdr:cNvPr id="226" name="txt_BalãoDeFórmulaSuperior" descr="Argumentos adicionais, separados por vírgulas (,).&#10;&#10;">
              <a:extLst>
                <a:ext uri="{FF2B5EF4-FFF2-40B4-BE49-F238E27FC236}">
                  <a16:creationId xmlns:a16="http://schemas.microsoft.com/office/drawing/2014/main" id="{2E5F66AD-98E4-4B2A-B2BA-C09105B1A21B}"/>
                </a:ext>
              </a:extLst>
            </xdr:cNvPr>
            <xdr:cNvSpPr txBox="1">
              <a:spLocks noChangeArrowheads="1"/>
            </xdr:cNvSpPr>
          </xdr:nvSpPr>
          <xdr:spPr bwMode="auto">
            <a:xfrm>
              <a:off x="6425469" y="4333875"/>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pt-BR" altLang="zh-CN" sz="1100" b="0" i="0" u="none" strike="noStrike" baseline="0">
                  <a:latin typeface="+mn-lt"/>
                  <a:ea typeface="+mn-ea"/>
                  <a:cs typeface="+mn-cs"/>
                </a:rPr>
                <a:t>Argumentos adicionais separados por ponto e vírgula (;).</a:t>
              </a:r>
              <a:endParaRPr lang="en-US" altLang="zh-CN" sz="1100" b="0" i="0" u="none" strike="noStrike" baseline="0">
                <a:latin typeface="+mn-lt"/>
                <a:ea typeface="+mn-ea"/>
                <a:cs typeface="+mn-cs"/>
              </a:endParaRPr>
            </a:p>
          </xdr:txBody>
        </xdr:sp>
      </xdr:grpSp>
    </xdr:grpSp>
    <xdr:clientData/>
  </xdr:twoCellAnchor>
  <xdr:twoCellAnchor>
    <xdr:from>
      <xdr:col>0</xdr:col>
      <xdr:colOff>547558</xdr:colOff>
      <xdr:row>52</xdr:row>
      <xdr:rowOff>47626</xdr:rowOff>
    </xdr:from>
    <xdr:to>
      <xdr:col>1</xdr:col>
      <xdr:colOff>5048250</xdr:colOff>
      <xdr:row>56</xdr:row>
      <xdr:rowOff>152400</xdr:rowOff>
    </xdr:to>
    <xdr:sp macro="" textlink="">
      <xdr:nvSpPr>
        <xdr:cNvPr id="215" name="txt_Etapa" descr="Se a função SOMA pudesse falar, diria: retorne a soma de todos os valores nas células D38 a D41 e todos os valores na coluna H. Agora, vamos tentar uma fórmula que não requer argumentos.&#10;">
          <a:extLst>
            <a:ext uri="{FF2B5EF4-FFF2-40B4-BE49-F238E27FC236}">
              <a16:creationId xmlns:a16="http://schemas.microsoft.com/office/drawing/2014/main" id="{22A1C554-76ED-4E49-A496-849BD442214B}"/>
            </a:ext>
          </a:extLst>
        </xdr:cNvPr>
        <xdr:cNvSpPr txBox="1"/>
      </xdr:nvSpPr>
      <xdr:spPr>
        <a:xfrm>
          <a:off x="547558" y="10525126"/>
          <a:ext cx="5348417" cy="86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 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pudesse falar, diria: retorne a soma de todos os valores nas células D38 a D41 e todos os valores na coluna H".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Agora, vamos tentar uma fórmula que não requer argumentos.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348189</xdr:colOff>
      <xdr:row>57</xdr:row>
      <xdr:rowOff>38101</xdr:rowOff>
    </xdr:from>
    <xdr:to>
      <xdr:col>1</xdr:col>
      <xdr:colOff>3660189</xdr:colOff>
      <xdr:row>64</xdr:row>
      <xdr:rowOff>93073</xdr:rowOff>
    </xdr:to>
    <xdr:grpSp>
      <xdr:nvGrpSpPr>
        <xdr:cNvPr id="3" name="Grupo 2">
          <a:extLst>
            <a:ext uri="{FF2B5EF4-FFF2-40B4-BE49-F238E27FC236}">
              <a16:creationId xmlns:a16="http://schemas.microsoft.com/office/drawing/2014/main" id="{A1A853C7-B6EC-45D3-A4D6-9D928865ED9B}"/>
            </a:ext>
          </a:extLst>
        </xdr:cNvPr>
        <xdr:cNvGrpSpPr/>
      </xdr:nvGrpSpPr>
      <xdr:grpSpPr>
        <a:xfrm>
          <a:off x="1195914" y="11468101"/>
          <a:ext cx="3312000" cy="1388472"/>
          <a:chOff x="1472139" y="11125201"/>
          <a:chExt cx="3312000" cy="1388472"/>
        </a:xfrm>
      </xdr:grpSpPr>
      <xdr:sp macro="" textlink="">
        <xdr:nvSpPr>
          <xdr:cNvPr id="216" name="ChaveDeFórmulaPosterior">
            <a:extLst>
              <a:ext uri="{FF2B5EF4-FFF2-40B4-BE49-F238E27FC236}">
                <a16:creationId xmlns:a16="http://schemas.microsoft.com/office/drawing/2014/main" id="{47A65F16-B2A6-46A3-B669-E6D2D5A6ECEB}"/>
              </a:ext>
            </a:extLst>
          </xdr:cNvPr>
          <xdr:cNvSpPr/>
        </xdr:nvSpPr>
        <xdr:spPr>
          <a:xfrm rot="5400000">
            <a:off x="2871843" y="11370417"/>
            <a:ext cx="499277" cy="8280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7" name="txt_Fórmula" descr="=HOJE()">
            <a:extLst>
              <a:ext uri="{FF2B5EF4-FFF2-40B4-BE49-F238E27FC236}">
                <a16:creationId xmlns:a16="http://schemas.microsoft.com/office/drawing/2014/main" id="{22DC5E2D-9AE9-4EFE-B800-9356D8B70BA7}"/>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t-br" sz="2000">
                <a:solidFill>
                  <a:srgbClr val="000000"/>
                </a:solidFill>
                <a:effectLst/>
                <a:latin typeface="Courier New" panose="02070309020205020404" pitchFamily="49" charset="0"/>
                <a:ea typeface="Times New Roman" panose="02020603050405020304" pitchFamily="18" charset="0"/>
              </a:rPr>
              <a:t>=HOJE()</a:t>
            </a:r>
            <a:endParaRPr lang="en-US" sz="2000">
              <a:effectLst/>
              <a:latin typeface="Times New Roman" panose="02020603050405020304" pitchFamily="18" charset="0"/>
              <a:ea typeface="Times New Roman" panose="02020603050405020304" pitchFamily="18" charset="0"/>
            </a:endParaRPr>
          </a:p>
        </xdr:txBody>
      </xdr:sp>
      <xdr:sp macro="" textlink="">
        <xdr:nvSpPr>
          <xdr:cNvPr id="218" name="txt_BalãoDeFórmulaSuperior" descr="A função HOJE retorna a data de hoje. Ela será atualizada automaticamente quando o Excel recalcular.&#10;&#10;">
            <a:extLst>
              <a:ext uri="{FF2B5EF4-FFF2-40B4-BE49-F238E27FC236}">
                <a16:creationId xmlns:a16="http://schemas.microsoft.com/office/drawing/2014/main" id="{52549E0D-FD3F-475B-B881-0D180B27FDC0}"/>
              </a:ext>
            </a:extLst>
          </xdr:cNvPr>
          <xdr:cNvSpPr txBox="1">
            <a:spLocks noChangeArrowheads="1"/>
          </xdr:cNvSpPr>
        </xdr:nvSpPr>
        <xdr:spPr bwMode="auto">
          <a:xfrm>
            <a:off x="1472139" y="11125201"/>
            <a:ext cx="3312000"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A função </a:t>
            </a:r>
            <a:r>
              <a:rPr lang="pt-br" sz="1100" b="1">
                <a:effectLst/>
                <a:latin typeface="Calibri" panose="020F0502020204030204" pitchFamily="34" charset="0"/>
                <a:ea typeface="Calibri" panose="020F0502020204030204" pitchFamily="34" charset="0"/>
                <a:cs typeface="Times New Roman" panose="02020603050405020304" pitchFamily="18" charset="0"/>
              </a:rPr>
              <a:t>HOJE</a:t>
            </a:r>
            <a:r>
              <a:rPr lang="pt-br" sz="1100">
                <a:effectLst/>
                <a:latin typeface="Calibri" panose="020F0502020204030204" pitchFamily="34" charset="0"/>
                <a:ea typeface="Calibri" panose="020F0502020204030204" pitchFamily="34" charset="0"/>
                <a:cs typeface="Times New Roman" panose="02020603050405020304" pitchFamily="18" charset="0"/>
              </a:rPr>
              <a:t> retorna a data atual. Ela será atualizada</a:t>
            </a:r>
            <a:r>
              <a:rPr lang="pt-br" sz="1100" baseline="0">
                <a:effectLst/>
                <a:latin typeface="Calibri" panose="020F0502020204030204" pitchFamily="34" charset="0"/>
                <a:ea typeface="Calibri" panose="020F0502020204030204" pitchFamily="34" charset="0"/>
                <a:cs typeface="Times New Roman" panose="02020603050405020304" pitchFamily="18" charset="0"/>
              </a:rPr>
              <a:t> </a:t>
            </a:r>
            <a:r>
              <a:rPr lang="pt-br"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automaticamente</a:t>
            </a:r>
            <a:r>
              <a:rPr lang="pt-br" sz="1100" baseline="0">
                <a:effectLst/>
                <a:latin typeface="Calibri" panose="020F0502020204030204" pitchFamily="34" charset="0"/>
                <a:ea typeface="Calibri" panose="020F0502020204030204" pitchFamily="34" charset="0"/>
                <a:cs typeface="Times New Roman" panose="02020603050405020304" pitchFamily="18" charset="0"/>
              </a:rPr>
              <a:t> quando o Excel recalcular.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21</xdr:row>
      <xdr:rowOff>149366</xdr:rowOff>
    </xdr:to>
    <xdr:grpSp>
      <xdr:nvGrpSpPr>
        <xdr:cNvPr id="232" name="Grupo 231">
          <a:extLst>
            <a:ext uri="{FF2B5EF4-FFF2-40B4-BE49-F238E27FC236}">
              <a16:creationId xmlns:a16="http://schemas.microsoft.com/office/drawing/2014/main" id="{7A4FA281-7222-4655-A76E-27AE33A3FF1C}"/>
            </a:ext>
          </a:extLst>
        </xdr:cNvPr>
        <xdr:cNvGrpSpPr/>
      </xdr:nvGrpSpPr>
      <xdr:grpSpPr>
        <a:xfrm>
          <a:off x="342900" y="352424"/>
          <a:ext cx="5734050" cy="4368942"/>
          <a:chOff x="323850" y="276224"/>
          <a:chExt cx="5734050" cy="4200525"/>
        </a:xfrm>
      </xdr:grpSpPr>
      <xdr:sp macro="" textlink="">
        <xdr:nvSpPr>
          <xdr:cNvPr id="233" name="txt_PlanoDeFundoDoTour" descr="Plano de Fundo">
            <a:extLst>
              <a:ext uri="{FF2B5EF4-FFF2-40B4-BE49-F238E27FC236}">
                <a16:creationId xmlns:a16="http://schemas.microsoft.com/office/drawing/2014/main" id="{2E503384-DBF5-4D47-BF12-EEAC0918D4AA}"/>
              </a:ext>
            </a:extLst>
          </xdr:cNvPr>
          <xdr:cNvSpPr/>
        </xdr:nvSpPr>
        <xdr:spPr>
          <a:xfrm>
            <a:off x="323850" y="276224"/>
            <a:ext cx="5734050" cy="4200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xt_CabeçalhoDoTour" descr="Introdução às funções">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Introdução às funções</a:t>
            </a:r>
          </a:p>
        </xdr:txBody>
      </xdr:sp>
      <xdr:cxnSp macro="">
        <xdr:nvCxnSpPr>
          <xdr:cNvPr id="235" name="txt_TourLinha1" descr="Linha decorativa">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xt_TourLinha2" descr="Linha decorativa">
            <a:extLst>
              <a:ext uri="{FF2B5EF4-FFF2-40B4-BE49-F238E27FC236}">
                <a16:creationId xmlns:a16="http://schemas.microsoft.com/office/drawing/2014/main" id="{EEEF91CB-D253-4B04-B06F-EF082C03A170}"/>
              </a:ext>
            </a:extLst>
          </xdr:cNvPr>
          <xdr:cNvCxnSpPr>
            <a:cxnSpLocks/>
          </xdr:cNvCxnSpPr>
        </xdr:nvCxnSpPr>
        <xdr:spPr>
          <a:xfrm>
            <a:off x="536578" y="36978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xt_IntroduçãoDoTour" descr="Funções oferecem a capacidade de fazer uma variedade de coisas, como realizar operações matemáticas, pesquisar valores ou até mesmo calcular datas e horas. Vamos tentar algumas maneiras de somar valores com a função SOMA.&#10;">
            <a:extLst>
              <a:ext uri="{FF2B5EF4-FFF2-40B4-BE49-F238E27FC236}">
                <a16:creationId xmlns:a16="http://schemas.microsoft.com/office/drawing/2014/main" id="{D14E5F97-98FC-4309-B1F6-64DC7B7C29DE}"/>
              </a:ext>
            </a:extLst>
          </xdr:cNvPr>
          <xdr:cNvSpPr txBox="1"/>
        </xdr:nvSpPr>
        <xdr:spPr>
          <a:xfrm>
            <a:off x="543088" y="976391"/>
            <a:ext cx="5251444" cy="655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Funções oferecem a capacidade de fazer uma variedade de coisas, como realizar operações matemáticas, pesquisar valores ou até mesmo calcular datas e horas. Vamos tentar algumas maneiras de somar valores com a função </a:t>
            </a: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SOMA</a:t>
            </a: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grpSp>
        <xdr:nvGrpSpPr>
          <xdr:cNvPr id="238" name="grp_Etapa">
            <a:extLst>
              <a:ext uri="{FF2B5EF4-FFF2-40B4-BE49-F238E27FC236}">
                <a16:creationId xmlns:a16="http://schemas.microsoft.com/office/drawing/2014/main" id="{B0D2ED24-6683-4531-B8F5-0F2F4933BA4A}"/>
              </a:ext>
            </a:extLst>
          </xdr:cNvPr>
          <xdr:cNvGrpSpPr/>
        </xdr:nvGrpSpPr>
        <xdr:grpSpPr>
          <a:xfrm>
            <a:off x="542925" y="1638300"/>
            <a:ext cx="5429249" cy="670962"/>
            <a:chOff x="609600" y="7810500"/>
            <a:chExt cx="5394025" cy="670962"/>
          </a:xfrm>
        </xdr:grpSpPr>
        <xdr:sp macro="" textlink="">
          <xdr:nvSpPr>
            <xdr:cNvPr id="247" name="txt_Etapa" descr="Na coluna Valor para Fruta (célula D7), digite =SOMA(D3:D6), ou digite =SOMA( e selecione o intervalo com o mouse, depois pressione Enter. Isso somará os valores nas células D3, D4, D5 e D6. Sua resposta deve ser 170.&#10;&#10;&#10;&#10;">
              <a:extLst>
                <a:ext uri="{FF2B5EF4-FFF2-40B4-BE49-F238E27FC236}">
                  <a16:creationId xmlns:a16="http://schemas.microsoft.com/office/drawing/2014/main" id="{810A5AB8-1BE7-4AA1-A49C-BD6D215DAFA4}"/>
                </a:ext>
              </a:extLst>
            </xdr:cNvPr>
            <xdr:cNvSpPr txBox="1"/>
          </xdr:nvSpPr>
          <xdr:spPr>
            <a:xfrm>
              <a:off x="1017294" y="7833408"/>
              <a:ext cx="4986331" cy="648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 coluna Valor para Fruta (célula D7),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=SOMA(D3:D6)</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ou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 selecione o intervalo com o mouse, depois pressione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Isso somará os valores nas células D3, D4, D5 e D6. Sua resposta deve ser 170.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shp_Etapa"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grpSp>
        <xdr:nvGrpSpPr>
          <xdr:cNvPr id="239" name="grp_Etapa">
            <a:extLst>
              <a:ext uri="{FF2B5EF4-FFF2-40B4-BE49-F238E27FC236}">
                <a16:creationId xmlns:a16="http://schemas.microsoft.com/office/drawing/2014/main" id="{D760DDB7-6B91-4E00-B2BE-F1BD6817C42A}"/>
              </a:ext>
            </a:extLst>
          </xdr:cNvPr>
          <xdr:cNvGrpSpPr/>
        </xdr:nvGrpSpPr>
        <xdr:grpSpPr>
          <a:xfrm>
            <a:off x="542925" y="2280504"/>
            <a:ext cx="5220101" cy="889594"/>
            <a:chOff x="609600" y="7914541"/>
            <a:chExt cx="5186234" cy="889594"/>
          </a:xfrm>
        </xdr:grpSpPr>
        <xdr:sp macro="" textlink="">
          <xdr:nvSpPr>
            <xdr:cNvPr id="245" name="txt_Etapa" descr="Agora vamos tentar a AutoSoma. Selecione a célula amarela na coluna para Carne (célula G7), acesse Fórmulas &gt; AutoSoma &gt; selecione SOMA. Você verá o Excel inserir automaticamente a fórmula. Pressione Enter para confirmá-la. O recurso AutoSoma tem todas as funções mais comuns.&#10;&#10;">
              <a:extLst>
                <a:ext uri="{FF2B5EF4-FFF2-40B4-BE49-F238E27FC236}">
                  <a16:creationId xmlns:a16="http://schemas.microsoft.com/office/drawing/2014/main" id="{C6CA8983-E35C-4984-9B4D-732042B193D4}"/>
                </a:ext>
              </a:extLst>
            </xdr:cNvPr>
            <xdr:cNvSpPr txBox="1"/>
          </xdr:nvSpPr>
          <xdr:spPr>
            <a:xfrm>
              <a:off x="1017295" y="7956499"/>
              <a:ext cx="4778539" cy="847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Agora vamos tentar a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AutoSoma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Selecione a célula amarela na coluna para Carne (célula G7), acesse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Fórmulas</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AutoSoma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selecione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Você verá o Excel inserir automaticamente a fórmula. Pressione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para confirmá-la. O recurso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AutoSoma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tem todas as funções mais comuns.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shp_Etapa" descr="2">
              <a:extLst>
                <a:ext uri="{FF2B5EF4-FFF2-40B4-BE49-F238E27FC236}">
                  <a16:creationId xmlns:a16="http://schemas.microsoft.com/office/drawing/2014/main" id="{09967B0C-29E8-4781-A6FA-F5CB00C8AEBC}"/>
                </a:ext>
              </a:extLst>
            </xdr:cNvPr>
            <xdr:cNvSpPr/>
          </xdr:nvSpPr>
          <xdr:spPr>
            <a:xfrm>
              <a:off x="609600" y="7914541"/>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grpSp>
        <xdr:nvGrpSpPr>
          <xdr:cNvPr id="240" name="Grupo 239">
            <a:extLst>
              <a:ext uri="{FF2B5EF4-FFF2-40B4-BE49-F238E27FC236}">
                <a16:creationId xmlns:a16="http://schemas.microsoft.com/office/drawing/2014/main" id="{DCC331A5-B81B-407D-A604-3A6691EE3721}"/>
              </a:ext>
            </a:extLst>
          </xdr:cNvPr>
          <xdr:cNvGrpSpPr/>
        </xdr:nvGrpSpPr>
        <xdr:grpSpPr>
          <a:xfrm>
            <a:off x="542925" y="3143250"/>
            <a:ext cx="5245540" cy="601091"/>
            <a:chOff x="561975" y="2952750"/>
            <a:chExt cx="5245540" cy="601091"/>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2952750"/>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sp macro="" textlink="">
          <xdr:nvSpPr>
            <xdr:cNvPr id="242" name="Etapa" descr="Eis um atalho de teclado útil. Selecione a célula D15 e pressione Alt+= e Enter. Isso insere a função SOMA automaticamente.&#10;">
              <a:extLst>
                <a:ext uri="{FF2B5EF4-FFF2-40B4-BE49-F238E27FC236}">
                  <a16:creationId xmlns:a16="http://schemas.microsoft.com/office/drawing/2014/main" id="{560D1E18-37A7-48F2-AA0C-0AF6088AF0AB}"/>
                </a:ext>
              </a:extLst>
            </xdr:cNvPr>
            <xdr:cNvSpPr txBox="1"/>
          </xdr:nvSpPr>
          <xdr:spPr>
            <a:xfrm>
              <a:off x="987453" y="2998240"/>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2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Eis um atalho de teclado útil. Selecione a célula D15 e pressione </a:t>
              </a:r>
              <a:r>
                <a:rPr lang="pt-br"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 depois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Isso insere 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automaticamente.</a:t>
              </a:r>
            </a:p>
          </xdr:txBody>
        </xdr:sp>
        <xdr:sp macro="" textlink="">
          <xdr:nvSpPr>
            <xdr:cNvPr id="243" name="Tecla de sinal de igual" descr="Tecla de sinal de igual">
              <a:extLst>
                <a:ext uri="{FF2B5EF4-FFF2-40B4-BE49-F238E27FC236}">
                  <a16:creationId xmlns:a16="http://schemas.microsoft.com/office/drawing/2014/main" id="{CF33041B-BB98-41EE-BDDE-38D58DF9865E}"/>
                </a:ext>
              </a:extLst>
            </xdr:cNvPr>
            <xdr:cNvSpPr/>
          </xdr:nvSpPr>
          <xdr:spPr>
            <a:xfrm>
              <a:off x="5384930"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000">
                  <a:solidFill>
                    <a:schemeClr val="tx1"/>
                  </a:solidFill>
                </a:rPr>
                <a:t>=</a:t>
              </a:r>
              <a:endParaRPr lang="en-US" sz="900">
                <a:solidFill>
                  <a:schemeClr val="tx1"/>
                </a:solidFill>
              </a:endParaRPr>
            </a:p>
          </xdr:txBody>
        </xdr:sp>
        <xdr:sp macro="" textlink="">
          <xdr:nvSpPr>
            <xdr:cNvPr id="244" name="Tecla Alt" descr="Tecla Alt">
              <a:extLst>
                <a:ext uri="{FF2B5EF4-FFF2-40B4-BE49-F238E27FC236}">
                  <a16:creationId xmlns:a16="http://schemas.microsoft.com/office/drawing/2014/main" id="{0BFE17A4-7B91-43C3-90BB-12A4D5132A91}"/>
                </a:ext>
              </a:extLst>
            </xdr:cNvPr>
            <xdr:cNvSpPr/>
          </xdr:nvSpPr>
          <xdr:spPr>
            <a:xfrm>
              <a:off x="4893114"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spc="100" baseline="0">
                  <a:solidFill>
                    <a:schemeClr val="tx1"/>
                  </a:solidFill>
                </a:rPr>
                <a:t>Alt</a:t>
              </a:r>
              <a:endParaRPr lang="en-US" sz="800" spc="100" baseline="0">
                <a:solidFill>
                  <a:schemeClr val="tx1"/>
                </a:solidFill>
              </a:endParaRPr>
            </a:p>
          </xdr:txBody>
        </xdr:sp>
      </xdr:grpSp>
    </xdr:grpSp>
    <xdr:clientData/>
  </xdr:twoCellAnchor>
  <xdr:twoCellAnchor>
    <xdr:from>
      <xdr:col>0</xdr:col>
      <xdr:colOff>647700</xdr:colOff>
      <xdr:row>18</xdr:row>
      <xdr:rowOff>85726</xdr:rowOff>
    </xdr:from>
    <xdr:to>
      <xdr:col>1</xdr:col>
      <xdr:colOff>2523042</xdr:colOff>
      <xdr:row>21</xdr:row>
      <xdr:rowOff>45150</xdr:rowOff>
    </xdr:to>
    <xdr:sp macro="" textlink="">
      <xdr:nvSpPr>
        <xdr:cNvPr id="249" name="Botão Mais detalhes" descr="Veja mais detalhes abaixo">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086226"/>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t-br" sz="1200">
              <a:solidFill>
                <a:srgbClr val="0B744D"/>
              </a:solidFill>
              <a:latin typeface="Segoe UI" pitchFamily="34" charset="0"/>
              <a:ea typeface="Segoe UI" pitchFamily="34" charset="0"/>
              <a:cs typeface="Segoe UI" pitchFamily="34" charset="0"/>
            </a:rPr>
            <a:t>Veja mais detalhes abaixo</a:t>
          </a:r>
        </a:p>
      </xdr:txBody>
    </xdr:sp>
    <xdr:clientData/>
  </xdr:twoCellAnchor>
  <xdr:twoCellAnchor>
    <xdr:from>
      <xdr:col>1</xdr:col>
      <xdr:colOff>3581400</xdr:colOff>
      <xdr:row>18</xdr:row>
      <xdr:rowOff>85726</xdr:rowOff>
    </xdr:from>
    <xdr:to>
      <xdr:col>1</xdr:col>
      <xdr:colOff>5013351</xdr:colOff>
      <xdr:row>20</xdr:row>
      <xdr:rowOff>49625</xdr:rowOff>
    </xdr:to>
    <xdr:sp macro="" textlink="">
      <xdr:nvSpPr>
        <xdr:cNvPr id="250" name="Botão Avançar" descr="Botão Próxima etapa, com hiperlink para a próxima planilha">
          <a:hlinkClick xmlns:r="http://schemas.openxmlformats.org/officeDocument/2006/relationships" r:id="rId2" tooltip="Clique aqui para Avançar para a próxima planilha"/>
          <a:extLst>
            <a:ext uri="{FF2B5EF4-FFF2-40B4-BE49-F238E27FC236}">
              <a16:creationId xmlns:a16="http://schemas.microsoft.com/office/drawing/2014/main" id="{08AAD723-1A75-444B-BF90-661FB4EE2F13}"/>
            </a:ext>
          </a:extLst>
        </xdr:cNvPr>
        <xdr:cNvSpPr/>
      </xdr:nvSpPr>
      <xdr:spPr>
        <a:xfrm>
          <a:off x="4429125" y="4086226"/>
          <a:ext cx="1431951"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Próxima etapa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666752</xdr:colOff>
      <xdr:row>15</xdr:row>
      <xdr:rowOff>9525</xdr:rowOff>
    </xdr:from>
    <xdr:to>
      <xdr:col>9</xdr:col>
      <xdr:colOff>495300</xdr:colOff>
      <xdr:row>24</xdr:row>
      <xdr:rowOff>19050</xdr:rowOff>
    </xdr:to>
    <xdr:grpSp>
      <xdr:nvGrpSpPr>
        <xdr:cNvPr id="50" name="Grupo 49" descr="CRÉDITO ADICIONAL&#10;Tente adicionar a outra fórmula SOMASE aqui, mas adicione valores inferiores a 100. O resultado deve ser 160&#10;">
          <a:extLst>
            <a:ext uri="{FF2B5EF4-FFF2-40B4-BE49-F238E27FC236}">
              <a16:creationId xmlns:a16="http://schemas.microsoft.com/office/drawing/2014/main" id="{43A9A155-5F39-462E-9668-46F47F332723}"/>
            </a:ext>
          </a:extLst>
        </xdr:cNvPr>
        <xdr:cNvGrpSpPr/>
      </xdr:nvGrpSpPr>
      <xdr:grpSpPr>
        <a:xfrm>
          <a:off x="8963027" y="3438525"/>
          <a:ext cx="2781298" cy="1724025"/>
          <a:chOff x="9048750" y="3743325"/>
          <a:chExt cx="2909468" cy="1724025"/>
        </a:xfrm>
      </xdr:grpSpPr>
      <xdr:sp macro="" textlink="">
        <xdr:nvSpPr>
          <xdr:cNvPr id="51" name="Etapa" descr="CRÉDITO ADICIONAL&#10;Experimente adicionar sua própria função MÉDIA ou CONT.NÚM aqui digitando-a manualmente. Se olhar com atenção, verá que o Intellisense do Excel tenta ajudá-lo.&#10;">
            <a:extLst>
              <a:ext uri="{FF2B5EF4-FFF2-40B4-BE49-F238E27FC236}">
                <a16:creationId xmlns:a16="http://schemas.microsoft.com/office/drawing/2014/main" id="{C7598491-5930-49C3-AC46-AC4F3207CA92}"/>
              </a:ext>
            </a:extLst>
          </xdr:cNvPr>
          <xdr:cNvSpPr txBox="1"/>
        </xdr:nvSpPr>
        <xdr:spPr>
          <a:xfrm>
            <a:off x="9648642" y="3905249"/>
            <a:ext cx="2309576" cy="156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panose="020B0502040204020203" pitchFamily="34" charset="0"/>
              </a:rPr>
              <a:t>CRÉDITO ADICIONAL</a:t>
            </a:r>
          </a:p>
          <a:p>
            <a:pPr lvl="0" rtl="0">
              <a:defRPr/>
            </a:pPr>
            <a:r>
              <a:rPr lang="pt-br" sz="1200"/>
              <a:t>Tente usar</a:t>
            </a:r>
            <a:r>
              <a:rPr lang="pt-br" sz="1200" baseline="0"/>
              <a:t> </a:t>
            </a:r>
            <a:r>
              <a:rPr lang="pt-br" sz="1200" b="1"/>
              <a:t>MED</a:t>
            </a:r>
            <a:r>
              <a:rPr lang="pt-br" sz="1200"/>
              <a:t> ou </a:t>
            </a:r>
            <a:r>
              <a:rPr lang="pt-br" sz="1200" b="1"/>
              <a:t>MODO</a:t>
            </a:r>
            <a:r>
              <a:rPr lang="pt-br" sz="1200"/>
              <a:t> aqui.</a:t>
            </a:r>
            <a:r>
              <a:rPr lang="pt-br" sz="1200" baseline="0"/>
              <a:t> </a:t>
            </a:r>
          </a:p>
          <a:p>
            <a:pPr lvl="0" rtl="0">
              <a:defRPr/>
            </a:pPr>
            <a:endParaRPr lang="en-US" sz="1200" baseline="0"/>
          </a:p>
          <a:p>
            <a:pPr lvl="0" rtl="0">
              <a:defRPr/>
            </a:pPr>
            <a:r>
              <a:rPr lang="pt-br" sz="1200" b="1" baseline="0"/>
              <a:t>MED</a:t>
            </a:r>
            <a:r>
              <a:rPr lang="pt-br" sz="1200" baseline="0"/>
              <a:t> retorna o valor médio do conjunto de dados, enquanto </a:t>
            </a:r>
          </a:p>
          <a:p>
            <a:pPr lvl="0" rtl="0">
              <a:defRPr/>
            </a:pPr>
            <a:r>
              <a:rPr lang="pt-br" sz="1200" b="1" baseline="0"/>
              <a:t>MODO</a:t>
            </a:r>
            <a:r>
              <a:rPr lang="pt-br" sz="1200" baseline="0"/>
              <a:t> retorna o valor que aparece com mais frequência.</a:t>
            </a:r>
            <a:endParaRPr lang="en-US" sz="1200"/>
          </a:p>
        </xdr:txBody>
      </xdr:sp>
      <xdr:pic>
        <xdr:nvPicPr>
          <xdr:cNvPr id="52" name="Faixa de opções de crédito adicional" descr="Faixa de opções decorativa">
            <a:extLst>
              <a:ext uri="{FF2B5EF4-FFF2-40B4-BE49-F238E27FC236}">
                <a16:creationId xmlns:a16="http://schemas.microsoft.com/office/drawing/2014/main"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3" name="Seta de Crédito Adicional" descr="Seta">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Botão Anterior" descr="Retornar para a planilha anterior">
          <a:hlinkClick xmlns:r="http://schemas.openxmlformats.org/officeDocument/2006/relationships" r:id="rId3" tooltip="Clique aqui para voltar à planilha anterior"/>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Botão Avançar" descr="Avançar para a próxima planilha">
          <a:hlinkClick xmlns:r="http://schemas.openxmlformats.org/officeDocument/2006/relationships" r:id="rId4" tooltip="Clique aqui para Avançar para a próxima planilha"/>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3" name="Grupo 2">
          <a:extLst>
            <a:ext uri="{FF2B5EF4-FFF2-40B4-BE49-F238E27FC236}">
              <a16:creationId xmlns:a16="http://schemas.microsoft.com/office/drawing/2014/main" id="{34477964-9438-41C6-89D0-AF7334519BC2}"/>
            </a:ext>
          </a:extLst>
        </xdr:cNvPr>
        <xdr:cNvGrpSpPr/>
      </xdr:nvGrpSpPr>
      <xdr:grpSpPr>
        <a:xfrm>
          <a:off x="323850" y="3781426"/>
          <a:ext cx="5695950" cy="2400299"/>
          <a:chOff x="323850" y="3781426"/>
          <a:chExt cx="5695950" cy="2400299"/>
        </a:xfrm>
      </xdr:grpSpPr>
      <xdr:sp macro="" textlink="">
        <xdr:nvSpPr>
          <xdr:cNvPr id="62" name="Retângulo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63" name="Etapa" descr="Mais informações na Web&#10;">
            <a:extLst>
              <a:ext uri="{FF2B5EF4-FFF2-40B4-BE49-F238E27FC236}">
                <a16:creationId xmlns:a16="http://schemas.microsoft.com/office/drawing/2014/main" id="{0FB0039E-A122-4A42-81FA-0F5978D304F5}"/>
              </a:ext>
            </a:extLst>
          </xdr:cNvPr>
          <xdr:cNvSpPr txBox="1"/>
        </xdr:nvSpPr>
        <xdr:spPr>
          <a:xfrm>
            <a:off x="553932" y="38235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Mais informações na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Conector Reto 63" descr="Linha decorativa">
            <a:extLst>
              <a:ext uri="{FF2B5EF4-FFF2-40B4-BE49-F238E27FC236}">
                <a16:creationId xmlns:a16="http://schemas.microsoft.com/office/drawing/2014/main" id="{78F5D1BC-989A-47DA-B5D1-2BEA7D8D2D8A}"/>
              </a:ext>
            </a:extLst>
          </xdr:cNvPr>
          <xdr:cNvCxnSpPr>
            <a:cxnSpLocks/>
          </xdr:cNvCxnSpPr>
        </xdr:nvCxnSpPr>
        <xdr:spPr>
          <a:xfrm>
            <a:off x="557084" y="42699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Conector Reto 64" descr="Linha decorativa">
            <a:extLst>
              <a:ext uri="{FF2B5EF4-FFF2-40B4-BE49-F238E27FC236}">
                <a16:creationId xmlns:a16="http://schemas.microsoft.com/office/drawing/2014/main"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4" name="Grupo 3">
          <a:extLst>
            <a:ext uri="{FF2B5EF4-FFF2-40B4-BE49-F238E27FC236}">
              <a16:creationId xmlns:a16="http://schemas.microsoft.com/office/drawing/2014/main" id="{2A2F1EF0-54C4-4E96-96D9-0F415372CF05}"/>
            </a:ext>
          </a:extLst>
        </xdr:cNvPr>
        <xdr:cNvGrpSpPr/>
      </xdr:nvGrpSpPr>
      <xdr:grpSpPr>
        <a:xfrm>
          <a:off x="533831" y="4331419"/>
          <a:ext cx="2866594" cy="359079"/>
          <a:chOff x="533831" y="4331419"/>
          <a:chExt cx="2866594" cy="359079"/>
        </a:xfrm>
      </xdr:grpSpPr>
      <xdr:sp macro="" textlink="">
        <xdr:nvSpPr>
          <xdr:cNvPr id="66" name="Etapa" descr="Tudo sobre a função MÉDIA, com um hiperlink para a Web&#10;&#10;">
            <a:hlinkClick xmlns:r="http://schemas.openxmlformats.org/officeDocument/2006/relationships" r:id="rId5" tooltip="Selecione para aprender tudo sobre a função MÉDIA na Web"/>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MÉDIA</a:t>
            </a:r>
          </a:p>
        </xdr:txBody>
      </xdr:sp>
      <xdr:pic>
        <xdr:nvPicPr>
          <xdr:cNvPr id="67" name="Gráfico 22" descr="Seta">
            <a:hlinkClick xmlns:r="http://schemas.openxmlformats.org/officeDocument/2006/relationships" r:id="rId5" tooltip="Selecione para saber mais na Web"/>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5" name="Grupo 4">
          <a:extLst>
            <a:ext uri="{FF2B5EF4-FFF2-40B4-BE49-F238E27FC236}">
              <a16:creationId xmlns:a16="http://schemas.microsoft.com/office/drawing/2014/main" id="{8070DC97-C65B-4D56-B70E-5A742EA38D3C}"/>
            </a:ext>
          </a:extLst>
        </xdr:cNvPr>
        <xdr:cNvGrpSpPr/>
      </xdr:nvGrpSpPr>
      <xdr:grpSpPr>
        <a:xfrm>
          <a:off x="533831" y="4705860"/>
          <a:ext cx="2895169" cy="364389"/>
          <a:chOff x="533831" y="4705860"/>
          <a:chExt cx="2895169" cy="364389"/>
        </a:xfrm>
      </xdr:grpSpPr>
      <xdr:sp macro="" textlink="">
        <xdr:nvSpPr>
          <xdr:cNvPr id="68" name="Etapa" descr="Tudo sobre a função CONT.NÚM, com um hiperlink para a Web&#10;">
            <a:hlinkClick xmlns:r="http://schemas.openxmlformats.org/officeDocument/2006/relationships" r:id="rId8" tooltip="Selecione para aprender tudo sobre a função MED na Web"/>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a:t>
            </a:r>
          </a:p>
        </xdr:txBody>
      </xdr:sp>
      <xdr:pic>
        <xdr:nvPicPr>
          <xdr:cNvPr id="69" name="Gráfico 22" descr="Seta">
            <a:hlinkClick xmlns:r="http://schemas.openxmlformats.org/officeDocument/2006/relationships" r:id="rId8" tooltip="Selecione para saber mais na Web"/>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2155460</xdr:colOff>
      <xdr:row>25</xdr:row>
      <xdr:rowOff>125602</xdr:rowOff>
    </xdr:to>
    <xdr:grpSp>
      <xdr:nvGrpSpPr>
        <xdr:cNvPr id="6" name="Grupo 5">
          <a:extLst>
            <a:ext uri="{FF2B5EF4-FFF2-40B4-BE49-F238E27FC236}">
              <a16:creationId xmlns:a16="http://schemas.microsoft.com/office/drawing/2014/main" id="{3CA2605E-542A-4852-9719-D7B97D165AA8}"/>
            </a:ext>
          </a:extLst>
        </xdr:cNvPr>
        <xdr:cNvGrpSpPr/>
      </xdr:nvGrpSpPr>
      <xdr:grpSpPr>
        <a:xfrm>
          <a:off x="533831" y="5100523"/>
          <a:ext cx="2469354" cy="359079"/>
          <a:chOff x="533831" y="5100523"/>
          <a:chExt cx="2469354" cy="359079"/>
        </a:xfrm>
      </xdr:grpSpPr>
      <xdr:sp macro="" textlink="">
        <xdr:nvSpPr>
          <xdr:cNvPr id="70" name="Etapa" descr="Como usar o Excel como calculadora, com um hiperlink para a Web&#10;">
            <a:hlinkClick xmlns:r="http://schemas.openxmlformats.org/officeDocument/2006/relationships" r:id="rId9" tooltip="Selecione para aprender tudo sobre a função MODO na Web"/>
            <a:extLst>
              <a:ext uri="{FF2B5EF4-FFF2-40B4-BE49-F238E27FC236}">
                <a16:creationId xmlns:a16="http://schemas.microsoft.com/office/drawing/2014/main" id="{D8C06581-85B1-48B2-9903-8FE135F6657E}"/>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MODO</a:t>
            </a:r>
          </a:p>
        </xdr:txBody>
      </xdr:sp>
      <xdr:pic>
        <xdr:nvPicPr>
          <xdr:cNvPr id="71" name="Gráfico 70" descr="Seta">
            <a:hlinkClick xmlns:r="http://schemas.openxmlformats.org/officeDocument/2006/relationships" r:id="rId9" tooltip="Selecione para saber mais na Web"/>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2838450</xdr:colOff>
      <xdr:row>27</xdr:row>
      <xdr:rowOff>139267</xdr:rowOff>
    </xdr:to>
    <xdr:grpSp>
      <xdr:nvGrpSpPr>
        <xdr:cNvPr id="7" name="Grupo 6">
          <a:extLst>
            <a:ext uri="{FF2B5EF4-FFF2-40B4-BE49-F238E27FC236}">
              <a16:creationId xmlns:a16="http://schemas.microsoft.com/office/drawing/2014/main" id="{73707755-F600-4512-81C1-EB2BE159BA8A}"/>
            </a:ext>
          </a:extLst>
        </xdr:cNvPr>
        <xdr:cNvGrpSpPr/>
      </xdr:nvGrpSpPr>
      <xdr:grpSpPr>
        <a:xfrm>
          <a:off x="546440" y="5489878"/>
          <a:ext cx="3139735" cy="364389"/>
          <a:chOff x="546440" y="5489878"/>
          <a:chExt cx="3139735" cy="364389"/>
        </a:xfrm>
      </xdr:grpSpPr>
      <xdr:sp macro="" textlink="">
        <xdr:nvSpPr>
          <xdr:cNvPr id="72" name="Etapa" descr="Treinamento grátis sobre o Excel online, com um hiperlink para a Web&#10;">
            <a:hlinkClick xmlns:r="http://schemas.openxmlformats.org/officeDocument/2006/relationships" r:id="rId10" tooltip="Selecione para aprender sobre o treinamento de Excel online e gratuito na Web"/>
            <a:extLst>
              <a:ext uri="{FF2B5EF4-FFF2-40B4-BE49-F238E27FC236}">
                <a16:creationId xmlns:a16="http://schemas.microsoft.com/office/drawing/2014/main" id="{C58EAA90-3FBF-49C2-82FA-21634FD8AC83}"/>
              </a:ext>
            </a:extLst>
          </xdr:cNvPr>
          <xdr:cNvSpPr txBox="1"/>
        </xdr:nvSpPr>
        <xdr:spPr>
          <a:xfrm>
            <a:off x="992574" y="5569557"/>
            <a:ext cx="26936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Treinamento grátis sobre o Excel online</a:t>
            </a:r>
          </a:p>
        </xdr:txBody>
      </xdr:sp>
      <xdr:pic>
        <xdr:nvPicPr>
          <xdr:cNvPr id="73" name="Gráfico 22" descr="Seta">
            <a:hlinkClick xmlns:r="http://schemas.openxmlformats.org/officeDocument/2006/relationships" r:id="rId10" tooltip="Selecione para saber mais na Web"/>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 name="Grupo 1">
          <a:extLst>
            <a:ext uri="{FF2B5EF4-FFF2-40B4-BE49-F238E27FC236}">
              <a16:creationId xmlns:a16="http://schemas.microsoft.com/office/drawing/2014/main" id="{33E5237C-83C3-4564-93AA-DF5775431276}"/>
            </a:ext>
          </a:extLst>
        </xdr:cNvPr>
        <xdr:cNvGrpSpPr/>
      </xdr:nvGrpSpPr>
      <xdr:grpSpPr>
        <a:xfrm>
          <a:off x="333375" y="352425"/>
          <a:ext cx="5676900" cy="3314700"/>
          <a:chOff x="333375" y="352425"/>
          <a:chExt cx="5676900" cy="3314700"/>
        </a:xfrm>
      </xdr:grpSpPr>
      <xdr:sp macro="" textlink="">
        <xdr:nvSpPr>
          <xdr:cNvPr id="54" name="Plano de Fundo" descr="Plano de Fundo">
            <a:extLst>
              <a:ext uri="{FF2B5EF4-FFF2-40B4-BE49-F238E27FC236}">
                <a16:creationId xmlns:a16="http://schemas.microsoft.com/office/drawing/2014/main" id="{946CF461-EAD5-42C2-9617-11F5AB31034E}"/>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Linha inferior" descr="Linha decorativa">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Etapa" descr="Funções MÉDIA e CONT.NÚM">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1200">
                <a:solidFill>
                  <a:srgbClr val="3B3838"/>
                </a:solidFill>
                <a:effectLst/>
                <a:latin typeface="Segoe UI Light" panose="020B0502040204020203" pitchFamily="34" charset="0"/>
                <a:ea typeface="+mn-ea"/>
                <a:cs typeface="Segoe UI Light" panose="020B0502040204020203" pitchFamily="34" charset="0"/>
              </a:rPr>
              <a:t>Função MÉDIA</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60" name="Introdução à adição de números" descr="Use a função MÉDIA para obter a média dos números em um intervalo de células.&#10;Use a função CONT.NÚM para obter a contagem de células que contêm valores. Os valores podem ser números ou texto.&#10;">
            <a:extLst>
              <a:ext uri="{FF2B5EF4-FFF2-40B4-BE49-F238E27FC236}">
                <a16:creationId xmlns:a16="http://schemas.microsoft.com/office/drawing/2014/main" id="{222C44FC-97C1-4A45-8398-B2E0A188AD11}"/>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kern="1200">
                <a:solidFill>
                  <a:schemeClr val="dk1"/>
                </a:solidFill>
                <a:latin typeface="Segoe UI" panose="020B0502040204020203" pitchFamily="34" charset="0"/>
                <a:ea typeface="+mn-ea"/>
                <a:cs typeface="Segoe UI" panose="020B0502040204020203" pitchFamily="34" charset="0"/>
              </a:rPr>
              <a:t>Use 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MÉDIA</a:t>
            </a:r>
            <a:r>
              <a:rPr lang="pt-br" sz="1100" kern="1200">
                <a:solidFill>
                  <a:schemeClr val="dk1"/>
                </a:solidFill>
                <a:latin typeface="Segoe UI" panose="020B0502040204020203" pitchFamily="34" charset="0"/>
                <a:ea typeface="+mn-ea"/>
                <a:cs typeface="Segoe UI" panose="020B0502040204020203" pitchFamily="34" charset="0"/>
              </a:rPr>
              <a:t> para obter a média dos números em um intervalo de células.</a:t>
            </a:r>
          </a:p>
        </xdr:txBody>
      </xdr:sp>
      <xdr:cxnSp macro="">
        <xdr:nvCxnSpPr>
          <xdr:cNvPr id="74" name="Conector Reto 73" descr="Linha decorativa">
            <a:extLst>
              <a:ext uri="{FF2B5EF4-FFF2-40B4-BE49-F238E27FC236}">
                <a16:creationId xmlns:a16="http://schemas.microsoft.com/office/drawing/2014/main" id="{EB69A890-AAA0-4D33-8A35-FC1FB4FFC831}"/>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p_Etapa">
            <a:extLst>
              <a:ext uri="{FF2B5EF4-FFF2-40B4-BE49-F238E27FC236}">
                <a16:creationId xmlns:a16="http://schemas.microsoft.com/office/drawing/2014/main" id="{337393F7-B1CB-40BB-9DB6-BE20F8463B0C}"/>
              </a:ext>
            </a:extLst>
          </xdr:cNvPr>
          <xdr:cNvGrpSpPr/>
        </xdr:nvGrpSpPr>
        <xdr:grpSpPr>
          <a:xfrm>
            <a:off x="542930" y="1228725"/>
            <a:ext cx="5236919" cy="593022"/>
            <a:chOff x="263059" y="1752333"/>
            <a:chExt cx="5245171" cy="603875"/>
          </a:xfrm>
        </xdr:grpSpPr>
        <xdr:sp macro="" textlink="">
          <xdr:nvSpPr>
            <xdr:cNvPr id="76" name="Etapa" descr="Clique na célula D7 e use o Assistente de AutoSoma para adicionar uma função MÉDIA.&#10;">
              <a:extLst>
                <a:ext uri="{FF2B5EF4-FFF2-40B4-BE49-F238E27FC236}">
                  <a16:creationId xmlns:a16="http://schemas.microsoft.com/office/drawing/2014/main" id="{6F13119C-6E3E-4C36-B32B-49490A490EF6}"/>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Selecione a célula D7 e use a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AutoSoma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para adicionar uma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MÉDIA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grpSp>
        <xdr:nvGrpSpPr>
          <xdr:cNvPr id="78" name="grp_Etapa">
            <a:extLst>
              <a:ext uri="{FF2B5EF4-FFF2-40B4-BE49-F238E27FC236}">
                <a16:creationId xmlns:a16="http://schemas.microsoft.com/office/drawing/2014/main" id="{09C24E64-BB63-463B-8648-CD8E2595E290}"/>
              </a:ext>
            </a:extLst>
          </xdr:cNvPr>
          <xdr:cNvGrpSpPr/>
        </xdr:nvGrpSpPr>
        <xdr:grpSpPr>
          <a:xfrm>
            <a:off x="533405" y="1824047"/>
            <a:ext cx="5246444" cy="554930"/>
            <a:chOff x="145889" y="1042132"/>
            <a:chExt cx="5254711" cy="565086"/>
          </a:xfrm>
        </xdr:grpSpPr>
        <xdr:sp macro="" textlink="">
          <xdr:nvSpPr>
            <xdr:cNvPr id="79" name="Etapa" descr="Agora clique na célula G7 e insira uma função CONT.NÚM manualmente digitando =CONT.NÚM(D3:D6).&#10;">
              <a:extLst>
                <a:ext uri="{FF2B5EF4-FFF2-40B4-BE49-F238E27FC236}">
                  <a16:creationId xmlns:a16="http://schemas.microsoft.com/office/drawing/2014/main" id="{2BDCA942-D2F9-4CA9-AA98-7ADE8728D2B6}"/>
                </a:ext>
              </a:extLst>
            </xdr:cNvPr>
            <xdr:cNvSpPr txBox="1"/>
          </xdr:nvSpPr>
          <xdr:spPr>
            <a:xfrm>
              <a:off x="591084" y="104583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Agora selecione a célula G7 e insira uma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MÉDIA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digitando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=MÉDIA(G3:G6).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04213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grpSp>
        <xdr:nvGrpSpPr>
          <xdr:cNvPr id="81" name="grp_Etapa">
            <a:extLst>
              <a:ext uri="{FF2B5EF4-FFF2-40B4-BE49-F238E27FC236}">
                <a16:creationId xmlns:a16="http://schemas.microsoft.com/office/drawing/2014/main" id="{AA044558-54FF-4FC4-BA5E-52BCE7820723}"/>
              </a:ext>
            </a:extLst>
          </xdr:cNvPr>
          <xdr:cNvGrpSpPr/>
        </xdr:nvGrpSpPr>
        <xdr:grpSpPr>
          <a:xfrm>
            <a:off x="533400" y="2395530"/>
            <a:ext cx="5293285" cy="596207"/>
            <a:chOff x="146717" y="1003336"/>
            <a:chExt cx="5250416" cy="603885"/>
          </a:xfrm>
        </xdr:grpSpPr>
        <xdr:sp macro="" textlink="">
          <xdr:nvSpPr>
            <xdr:cNvPr id="82" name="Etapa" descr="Na célula D15, você pode usar o Assistente de AutoSoma ou digitar manualmente para inserir uma função MÉDIA ou CONT.NÚM. &#10;">
              <a:extLst>
                <a:ext uri="{FF2B5EF4-FFF2-40B4-BE49-F238E27FC236}">
                  <a16:creationId xmlns:a16="http://schemas.microsoft.com/office/drawing/2014/main" id="{3CD4882E-34FF-4391-9460-106057834DB5}"/>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 célula D15, você pode usar a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AutoSoma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ou digitar para inserir outra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MÉDIA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Botão Anterior" descr="Retornar para a planilha anterior">
          <a:hlinkClick xmlns:r="http://schemas.openxmlformats.org/officeDocument/2006/relationships" r:id="rId11" tooltip="Clique aqui para voltar à planilha anterior"/>
          <a:extLst>
            <a:ext uri="{FF2B5EF4-FFF2-40B4-BE49-F238E27FC236}">
              <a16:creationId xmlns:a16="http://schemas.microsoft.com/office/drawing/2014/main" id="{0E7DA197-ABD1-44AB-B211-A88D7396AFD9}"/>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fPrintsWithSheet="0"/>
  </xdr:absoluteAnchor>
  <xdr:absoluteAnchor>
    <xdr:pos x="4494261" y="3181350"/>
    <xdr:ext cx="1275170" cy="335449"/>
    <xdr:sp macro="" textlink="">
      <xdr:nvSpPr>
        <xdr:cNvPr id="41" name="Botão Avançar" descr="Avançar para a próxima planilha">
          <a:hlinkClick xmlns:r="http://schemas.openxmlformats.org/officeDocument/2006/relationships" r:id="rId12" tooltip="Clique aqui para ir para a próxima planilha"/>
          <a:extLst>
            <a:ext uri="{FF2B5EF4-FFF2-40B4-BE49-F238E27FC236}">
              <a16:creationId xmlns:a16="http://schemas.microsoft.com/office/drawing/2014/main" id="{C770AC94-627D-4EC1-A995-AE96F8191AA8}"/>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2" name="VEJA ISTO" descr="VEJA ISTO&#10;&#10;">
          <a:extLst>
            <a:ext uri="{FF2B5EF4-FFF2-40B4-BE49-F238E27FC236}">
              <a16:creationId xmlns:a16="http://schemas.microsoft.com/office/drawing/2014/main" id="{4F2C83E2-CCF8-46E7-9C89-FEAB092ACF14}"/>
            </a:ext>
          </a:extLst>
        </xdr:cNvPr>
        <xdr:cNvGrpSpPr/>
      </xdr:nvGrpSpPr>
      <xdr:grpSpPr>
        <a:xfrm>
          <a:off x="10096500" y="857250"/>
          <a:ext cx="2562216" cy="1409701"/>
          <a:chOff x="7539454" y="7993902"/>
          <a:chExt cx="2562091" cy="1409701"/>
        </a:xfrm>
      </xdr:grpSpPr>
      <xdr:grpSp>
        <xdr:nvGrpSpPr>
          <xdr:cNvPr id="43" name="Linha de colchete">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Outra linha de colchete" descr="Linha de colchete">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7" name="Linha de colchete" descr="Linha de colchete&#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44" name="Estrelas" descr="Estrelas">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7830674" y="8038700"/>
            <a:ext cx="388098" cy="337815"/>
          </a:xfrm>
          <a:prstGeom prst="rect">
            <a:avLst/>
          </a:prstGeom>
        </xdr:spPr>
      </xdr:pic>
      <xdr:sp macro="" textlink="">
        <xdr:nvSpPr>
          <xdr:cNvPr id="45" name="Instruções" descr="VEJA ISTO&#10;Selecione qualquer intervalo de números e procure uma Média instantânea na barra de status.&#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VEJA ISTO</a:t>
            </a:r>
          </a:p>
          <a:p>
            <a:pPr lvl="0" rtl="0">
              <a:defRPr/>
            </a:pPr>
            <a:r>
              <a:rPr lang="pt-br" sz="1100" kern="0">
                <a:solidFill>
                  <a:schemeClr val="bg2">
                    <a:lumMod val="25000"/>
                  </a:schemeClr>
                </a:solidFill>
                <a:latin typeface="+mn-lt"/>
                <a:ea typeface="Segoe UI" pitchFamily="34" charset="0"/>
                <a:cs typeface="Segoe UI Light" panose="020B0502040204020203" pitchFamily="34" charset="0"/>
              </a:rPr>
              <a:t>Selecione qualquer intervalo de números</a:t>
            </a:r>
            <a:r>
              <a:rPr lang="pt-br" sz="1100" kern="0" baseline="0">
                <a:solidFill>
                  <a:schemeClr val="bg2">
                    <a:lumMod val="25000"/>
                  </a:schemeClr>
                </a:solidFill>
                <a:latin typeface="+mn-lt"/>
                <a:ea typeface="Segoe UI" pitchFamily="34" charset="0"/>
                <a:cs typeface="Segoe UI Light" panose="020B0502040204020203" pitchFamily="34" charset="0"/>
              </a:rPr>
              <a:t> e procure uma Média instantânea na barra de status.</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Linha inferior" descr="Linha decorativa">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0</xdr:row>
      <xdr:rowOff>352425</xdr:rowOff>
    </xdr:from>
    <xdr:to>
      <xdr:col>1</xdr:col>
      <xdr:colOff>5191125</xdr:colOff>
      <xdr:row>16</xdr:row>
      <xdr:rowOff>123825</xdr:rowOff>
    </xdr:to>
    <xdr:sp macro="" textlink="">
      <xdr:nvSpPr>
        <xdr:cNvPr id="10" name="Plano de Fundo" descr="Plano de Fundo">
          <a:extLst>
            <a:ext uri="{FF2B5EF4-FFF2-40B4-BE49-F238E27FC236}">
              <a16:creationId xmlns:a16="http://schemas.microsoft.com/office/drawing/2014/main" id="{CB9819E8-3CD0-4C0B-A61A-2C34908D539E}"/>
            </a:ext>
          </a:extLst>
        </xdr:cNvPr>
        <xdr:cNvSpPr/>
      </xdr:nvSpPr>
      <xdr:spPr>
        <a:xfrm>
          <a:off x="36195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Etapa" descr="Funções MÍNIMO e MÁXIMO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1200">
              <a:solidFill>
                <a:srgbClr val="3B3838"/>
              </a:solidFill>
              <a:effectLst/>
              <a:latin typeface="Segoe UI Light" panose="020B0502040204020203" pitchFamily="34" charset="0"/>
              <a:ea typeface="+mn-ea"/>
              <a:cs typeface="Segoe UI Light" panose="020B0502040204020203" pitchFamily="34" charset="0"/>
            </a:rPr>
            <a:t>Funções MÍNIMO e MÁXIMO </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Linha inferior" descr="Linha decorativa">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grp_Etapa">
          <a:extLst>
            <a:ext uri="{FF2B5EF4-FFF2-40B4-BE49-F238E27FC236}">
              <a16:creationId xmlns:a16="http://schemas.microsoft.com/office/drawing/2014/main" id="{ACD1828C-DCA0-413C-9B03-AC8C886B868F}"/>
            </a:ext>
          </a:extLst>
        </xdr:cNvPr>
        <xdr:cNvGrpSpPr/>
      </xdr:nvGrpSpPr>
      <xdr:grpSpPr>
        <a:xfrm>
          <a:off x="571505" y="1443044"/>
          <a:ext cx="5217862" cy="593022"/>
          <a:chOff x="425239" y="1752333"/>
          <a:chExt cx="5226084" cy="603875"/>
        </a:xfrm>
      </xdr:grpSpPr>
      <xdr:sp macro="" textlink="">
        <xdr:nvSpPr>
          <xdr:cNvPr id="24" name="Etapa" descr="Selecione a célula D7 e use o Assistente de AutoSoma para adicionar a função MÍNIMO.&#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Selecione a célula D7 e use o Assistente de AutoSoma para adicionar 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MÍNIMO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66689</xdr:rowOff>
    </xdr:from>
    <xdr:to>
      <xdr:col>1</xdr:col>
      <xdr:colOff>4932123</xdr:colOff>
      <xdr:row>10</xdr:row>
      <xdr:rowOff>50120</xdr:rowOff>
    </xdr:to>
    <xdr:grpSp>
      <xdr:nvGrpSpPr>
        <xdr:cNvPr id="17" name="grp_Etapa">
          <a:extLst>
            <a:ext uri="{FF2B5EF4-FFF2-40B4-BE49-F238E27FC236}">
              <a16:creationId xmlns:a16="http://schemas.microsoft.com/office/drawing/2014/main" id="{C6DE3E57-FFF3-4FAC-B4DB-48087863CEA8}"/>
            </a:ext>
          </a:extLst>
        </xdr:cNvPr>
        <xdr:cNvGrpSpPr/>
      </xdr:nvGrpSpPr>
      <xdr:grpSpPr>
        <a:xfrm>
          <a:off x="561980" y="1971689"/>
          <a:ext cx="5217868" cy="554931"/>
          <a:chOff x="308069" y="1013034"/>
          <a:chExt cx="5226090" cy="565088"/>
        </a:xfrm>
      </xdr:grpSpPr>
      <xdr:sp macro="" textlink="">
        <xdr:nvSpPr>
          <xdr:cNvPr id="22" name="Etapa" descr="Agora selecione a célula G7 e insira uma função MÁXIMO digitando =MÁXIMO(D3:D6).&#10;">
            <a:extLst>
              <a:ext uri="{FF2B5EF4-FFF2-40B4-BE49-F238E27FC236}">
                <a16:creationId xmlns:a16="http://schemas.microsoft.com/office/drawing/2014/main" id="{8D1688A7-CC33-4913-8C67-495A2DA6F76D}"/>
              </a:ext>
            </a:extLst>
          </xdr:cNvPr>
          <xdr:cNvSpPr txBox="1"/>
        </xdr:nvSpPr>
        <xdr:spPr>
          <a:xfrm>
            <a:off x="724643" y="10167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Agora selecione a célula G7 e insira uma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MÁXIMO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digitando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=MÁXIMO(D3:D6)</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130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133348</xdr:rowOff>
    </xdr:from>
    <xdr:to>
      <xdr:col>1</xdr:col>
      <xdr:colOff>5024713</xdr:colOff>
      <xdr:row>4</xdr:row>
      <xdr:rowOff>114299</xdr:rowOff>
    </xdr:to>
    <xdr:sp macro="" textlink="">
      <xdr:nvSpPr>
        <xdr:cNvPr id="18" name="Introdução à adição de números" descr="Use a função MÍNIMO para obter o menor número em um intervalo de células.&#10;Use a função MÁXIMO para obter o maior número em um intervalo de células.&#10;">
          <a:extLst>
            <a:ext uri="{FF2B5EF4-FFF2-40B4-BE49-F238E27FC236}">
              <a16:creationId xmlns:a16="http://schemas.microsoft.com/office/drawing/2014/main" id="{55E08DD2-73B6-4C69-A6DB-D0A1FB4A580C}"/>
            </a:ext>
          </a:extLst>
        </xdr:cNvPr>
        <xdr:cNvSpPr txBox="1"/>
      </xdr:nvSpPr>
      <xdr:spPr>
        <a:xfrm>
          <a:off x="571500" y="895348"/>
          <a:ext cx="5300938" cy="552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kern="1200">
              <a:solidFill>
                <a:schemeClr val="dk1"/>
              </a:solidFill>
              <a:latin typeface="Segoe UI" panose="020B0502040204020203" pitchFamily="34" charset="0"/>
              <a:ea typeface="+mn-ea"/>
              <a:cs typeface="Segoe UI" panose="020B0502040204020203" pitchFamily="34" charset="0"/>
            </a:rPr>
            <a:t>Use 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MÍNIMO</a:t>
          </a:r>
          <a:r>
            <a:rPr lang="pt-br" sz="1100" kern="1200">
              <a:solidFill>
                <a:schemeClr val="dk1"/>
              </a:solidFill>
              <a:latin typeface="Segoe UI" panose="020B0502040204020203" pitchFamily="34" charset="0"/>
              <a:ea typeface="+mn-ea"/>
              <a:cs typeface="Segoe UI" panose="020B0502040204020203" pitchFamily="34" charset="0"/>
            </a:rPr>
            <a:t> para obter o menor número em um intervalo de células.</a:t>
          </a:r>
        </a:p>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Use 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MÁXIMO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para obter o maior número em um intervalo de células.</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p_Etapa">
          <a:extLst>
            <a:ext uri="{FF2B5EF4-FFF2-40B4-BE49-F238E27FC236}">
              <a16:creationId xmlns:a16="http://schemas.microsoft.com/office/drawing/2014/main" id="{E19A8549-EA85-41D7-8F76-919D997AC5D5}"/>
            </a:ext>
          </a:extLst>
        </xdr:cNvPr>
        <xdr:cNvGrpSpPr/>
      </xdr:nvGrpSpPr>
      <xdr:grpSpPr>
        <a:xfrm>
          <a:off x="561975" y="2476499"/>
          <a:ext cx="5268667" cy="596207"/>
          <a:chOff x="307333" y="1003336"/>
          <a:chExt cx="5225997" cy="603885"/>
        </a:xfrm>
      </xdr:grpSpPr>
      <xdr:sp macro="" textlink="">
        <xdr:nvSpPr>
          <xdr:cNvPr id="20" name="Etapa" descr="Na célula D15, você pode usar o Assistente de AutoSoma ou digitar para inserir uma função MÍNIMO ou MÁXIMO.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 célula D15, você pode usar o Assistente de AutoSoma ou digitar para inserir uma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MÍNIMO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ou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MÁXIMO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361950</xdr:colOff>
      <xdr:row>17</xdr:row>
      <xdr:rowOff>19051</xdr:rowOff>
    </xdr:from>
    <xdr:to>
      <xdr:col>1</xdr:col>
      <xdr:colOff>5210175</xdr:colOff>
      <xdr:row>28</xdr:row>
      <xdr:rowOff>1</xdr:rowOff>
    </xdr:to>
    <xdr:grpSp>
      <xdr:nvGrpSpPr>
        <xdr:cNvPr id="3" name="Grupo 2">
          <a:extLst>
            <a:ext uri="{FF2B5EF4-FFF2-40B4-BE49-F238E27FC236}">
              <a16:creationId xmlns:a16="http://schemas.microsoft.com/office/drawing/2014/main" id="{93BD323D-B807-4DC9-82D1-2419D0592459}"/>
            </a:ext>
          </a:extLst>
        </xdr:cNvPr>
        <xdr:cNvGrpSpPr/>
      </xdr:nvGrpSpPr>
      <xdr:grpSpPr>
        <a:xfrm>
          <a:off x="361950" y="3829051"/>
          <a:ext cx="5695950" cy="2076450"/>
          <a:chOff x="361950" y="4257676"/>
          <a:chExt cx="5695950" cy="2076450"/>
        </a:xfrm>
      </xdr:grpSpPr>
      <xdr:sp macro="" textlink="">
        <xdr:nvSpPr>
          <xdr:cNvPr id="27" name="Retângulo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28" name="Etapa" descr="Mais informações na Web&#10;">
            <a:extLst>
              <a:ext uri="{FF2B5EF4-FFF2-40B4-BE49-F238E27FC236}">
                <a16:creationId xmlns:a16="http://schemas.microsoft.com/office/drawing/2014/main" id="{DA0507A3-65A2-4A27-BE2D-D23069AF1FD1}"/>
              </a:ext>
            </a:extLst>
          </xdr:cNvPr>
          <xdr:cNvSpPr txBox="1"/>
        </xdr:nvSpPr>
        <xdr:spPr>
          <a:xfrm>
            <a:off x="553932" y="43188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Mais informações na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Conector Reto 28" descr="Linha decorativa">
            <a:extLst>
              <a:ext uri="{FF2B5EF4-FFF2-40B4-BE49-F238E27FC236}">
                <a16:creationId xmlns:a16="http://schemas.microsoft.com/office/drawing/2014/main" id="{B3104255-0CEA-4FDA-A658-47296C06C36F}"/>
              </a:ext>
            </a:extLst>
          </xdr:cNvPr>
          <xdr:cNvCxnSpPr>
            <a:cxnSpLocks/>
          </xdr:cNvCxnSpPr>
        </xdr:nvCxnSpPr>
        <xdr:spPr>
          <a:xfrm>
            <a:off x="553932" y="47652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Conector Reto 29" descr="Linha decorativa">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16594</xdr:rowOff>
    </xdr:from>
    <xdr:to>
      <xdr:col>1</xdr:col>
      <xdr:colOff>2590800</xdr:colOff>
      <xdr:row>21</xdr:row>
      <xdr:rowOff>185173</xdr:rowOff>
    </xdr:to>
    <xdr:grpSp>
      <xdr:nvGrpSpPr>
        <xdr:cNvPr id="6" name="Grupo 5">
          <a:extLst>
            <a:ext uri="{FF2B5EF4-FFF2-40B4-BE49-F238E27FC236}">
              <a16:creationId xmlns:a16="http://schemas.microsoft.com/office/drawing/2014/main" id="{FFCA9288-014C-4486-980E-27B20766EED2}"/>
            </a:ext>
          </a:extLst>
        </xdr:cNvPr>
        <xdr:cNvGrpSpPr/>
      </xdr:nvGrpSpPr>
      <xdr:grpSpPr>
        <a:xfrm>
          <a:off x="571931" y="4398094"/>
          <a:ext cx="2866594" cy="359079"/>
          <a:chOff x="571931" y="4826719"/>
          <a:chExt cx="2866594" cy="359079"/>
        </a:xfrm>
      </xdr:grpSpPr>
      <xdr:sp macro="" textlink="">
        <xdr:nvSpPr>
          <xdr:cNvPr id="31" name="Etapa" descr="Tudo sobre a função MÍNIMO, com um hiperlink para a Web&#10;&#10;">
            <a:hlinkClick xmlns:r="http://schemas.openxmlformats.org/officeDocument/2006/relationships" r:id="rId1" tooltip="Selecione para aprender tudo sobre a função MÍNIMO na Web"/>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MÍNIMO</a:t>
            </a:r>
          </a:p>
        </xdr:txBody>
      </xdr:sp>
      <xdr:pic>
        <xdr:nvPicPr>
          <xdr:cNvPr id="32" name="Gráfico 22" descr="Seta">
            <a:hlinkClick xmlns:r="http://schemas.openxmlformats.org/officeDocument/2006/relationships" r:id="rId1" tooltip="Selecione para saber mais na Web"/>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2521</xdr:rowOff>
    </xdr:from>
    <xdr:to>
      <xdr:col>1</xdr:col>
      <xdr:colOff>2619375</xdr:colOff>
      <xdr:row>23</xdr:row>
      <xdr:rowOff>176410</xdr:rowOff>
    </xdr:to>
    <xdr:grpSp>
      <xdr:nvGrpSpPr>
        <xdr:cNvPr id="5" name="Grupo 4">
          <a:extLst>
            <a:ext uri="{FF2B5EF4-FFF2-40B4-BE49-F238E27FC236}">
              <a16:creationId xmlns:a16="http://schemas.microsoft.com/office/drawing/2014/main" id="{432B9DC1-07CB-4CB5-9408-142776FE3CE6}"/>
            </a:ext>
          </a:extLst>
        </xdr:cNvPr>
        <xdr:cNvGrpSpPr/>
      </xdr:nvGrpSpPr>
      <xdr:grpSpPr>
        <a:xfrm>
          <a:off x="571931" y="4765021"/>
          <a:ext cx="2895169" cy="364389"/>
          <a:chOff x="571931" y="5193646"/>
          <a:chExt cx="2895169" cy="364389"/>
        </a:xfrm>
      </xdr:grpSpPr>
      <xdr:sp macro="" textlink="">
        <xdr:nvSpPr>
          <xdr:cNvPr id="33" name="Etapa" descr="Tudo sobre a função MÁXIMO, com um hiperlink para a Web&#10;">
            <a:hlinkClick xmlns:r="http://schemas.openxmlformats.org/officeDocument/2006/relationships" r:id="rId4" tooltip="Selecione para aprender tudo sobre a função MÁXIMO na Web"/>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MÁXIMO</a:t>
            </a:r>
          </a:p>
        </xdr:txBody>
      </xdr:sp>
      <xdr:pic>
        <xdr:nvPicPr>
          <xdr:cNvPr id="34" name="Gráfico 22" descr="Seta">
            <a:hlinkClick xmlns:r="http://schemas.openxmlformats.org/officeDocument/2006/relationships" r:id="rId4" tooltip="Selecione para saber mais na Web"/>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41578</xdr:rowOff>
    </xdr:from>
    <xdr:to>
      <xdr:col>1</xdr:col>
      <xdr:colOff>3048000</xdr:colOff>
      <xdr:row>26</xdr:row>
      <xdr:rowOff>24967</xdr:rowOff>
    </xdr:to>
    <xdr:grpSp>
      <xdr:nvGrpSpPr>
        <xdr:cNvPr id="4" name="Grupo 3">
          <a:extLst>
            <a:ext uri="{FF2B5EF4-FFF2-40B4-BE49-F238E27FC236}">
              <a16:creationId xmlns:a16="http://schemas.microsoft.com/office/drawing/2014/main" id="{742226DB-497C-49F5-B244-A06F92B322A2}"/>
            </a:ext>
          </a:extLst>
        </xdr:cNvPr>
        <xdr:cNvGrpSpPr/>
      </xdr:nvGrpSpPr>
      <xdr:grpSpPr>
        <a:xfrm>
          <a:off x="584540" y="5185078"/>
          <a:ext cx="3311185" cy="364389"/>
          <a:chOff x="584540" y="5613703"/>
          <a:chExt cx="3311185" cy="364389"/>
        </a:xfrm>
      </xdr:grpSpPr>
      <xdr:sp macro="" textlink="">
        <xdr:nvSpPr>
          <xdr:cNvPr id="37" name="Etapa" descr="Treinamento grátis sobre o Excel online, com um hiperlink para a Web&#10;">
            <a:hlinkClick xmlns:r="http://schemas.openxmlformats.org/officeDocument/2006/relationships" r:id="rId5" tooltip="Selecione para aprender sobre o treinamento de Excel online e gratuito na Web"/>
            <a:extLst>
              <a:ext uri="{FF2B5EF4-FFF2-40B4-BE49-F238E27FC236}">
                <a16:creationId xmlns:a16="http://schemas.microsoft.com/office/drawing/2014/main" id="{F83437F7-466E-4778-8A80-A19AB367662B}"/>
              </a:ext>
            </a:extLst>
          </xdr:cNvPr>
          <xdr:cNvSpPr txBox="1"/>
        </xdr:nvSpPr>
        <xdr:spPr>
          <a:xfrm>
            <a:off x="1049724" y="5636232"/>
            <a:ext cx="28460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Treinamento grátis sobre o Excel online</a:t>
            </a:r>
          </a:p>
        </xdr:txBody>
      </xdr:sp>
      <xdr:pic>
        <xdr:nvPicPr>
          <xdr:cNvPr id="38" name="Gráfico 22" descr="Seta">
            <a:hlinkClick xmlns:r="http://schemas.openxmlformats.org/officeDocument/2006/relationships" r:id="rId5" tooltip="Selecione para saber mais na Web"/>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twoCellAnchor editAs="oneCell">
    <xdr:from>
      <xdr:col>3</xdr:col>
      <xdr:colOff>552450</xdr:colOff>
      <xdr:row>15</xdr:row>
      <xdr:rowOff>152400</xdr:rowOff>
    </xdr:from>
    <xdr:to>
      <xdr:col>7</xdr:col>
      <xdr:colOff>381000</xdr:colOff>
      <xdr:row>25</xdr:row>
      <xdr:rowOff>96710</xdr:rowOff>
    </xdr:to>
    <xdr:grpSp>
      <xdr:nvGrpSpPr>
        <xdr:cNvPr id="39" name="É BOM SABER" descr="É BOM SABER&#10;&#10;">
          <a:extLst>
            <a:ext uri="{FF2B5EF4-FFF2-40B4-BE49-F238E27FC236}">
              <a16:creationId xmlns:a16="http://schemas.microsoft.com/office/drawing/2014/main" id="{1617705E-A557-408B-AB54-5DBE8291A7F8}"/>
            </a:ext>
          </a:extLst>
        </xdr:cNvPr>
        <xdr:cNvGrpSpPr/>
      </xdr:nvGrpSpPr>
      <xdr:grpSpPr>
        <a:xfrm>
          <a:off x="8382000" y="3581400"/>
          <a:ext cx="3209925" cy="1849310"/>
          <a:chOff x="6778625" y="15514765"/>
          <a:chExt cx="3312054" cy="1776285"/>
        </a:xfrm>
      </xdr:grpSpPr>
      <xdr:sp macro="" textlink="">
        <xdr:nvSpPr>
          <xdr:cNvPr id="40" name="Etapa" descr="É BOM SABER&#10;Você pode usar MÍNIMO ou MÁXIMO com vários intervalos, ou valores, para mostrar o maior ou o menor desses valores, como em =MÍNIMO(A1:A10;B1:B10) ou =MÁXIMO(A1:A10;B1), em que B1 contém um valor limite, como 10; nesse caso, a fórmula nunca retornaria um resultado diferente de 10.&#10;&#10;">
            <a:extLst>
              <a:ext uri="{FF2B5EF4-FFF2-40B4-BE49-F238E27FC236}">
                <a16:creationId xmlns:a16="http://schemas.microsoft.com/office/drawing/2014/main" id="{DA9CF6DC-C185-4A57-82E2-BEDA961A6793}"/>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É BOM SABER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t-br" sz="1100" b="0" i="0" kern="1200" baseline="0">
                <a:solidFill>
                  <a:schemeClr val="dk1"/>
                </a:solidFill>
                <a:effectLst/>
                <a:latin typeface="+mn-lt"/>
                <a:ea typeface="+mn-ea"/>
                <a:cs typeface="+mn-cs"/>
              </a:rPr>
              <a:t>Você pode usar </a:t>
            </a:r>
            <a:r>
              <a:rPr lang="pt-br" sz="1100" b="1" i="0" kern="1200" baseline="0">
                <a:solidFill>
                  <a:schemeClr val="dk1"/>
                </a:solidFill>
                <a:effectLst/>
                <a:latin typeface="+mn-lt"/>
                <a:ea typeface="+mn-ea"/>
                <a:cs typeface="+mn-cs"/>
              </a:rPr>
              <a:t>MÍNIMO</a:t>
            </a:r>
            <a:r>
              <a:rPr lang="pt-br" sz="1100" b="0" i="0" kern="1200" baseline="0">
                <a:solidFill>
                  <a:schemeClr val="dk1"/>
                </a:solidFill>
                <a:effectLst/>
                <a:latin typeface="+mn-lt"/>
                <a:ea typeface="+mn-ea"/>
                <a:cs typeface="+mn-cs"/>
              </a:rPr>
              <a:t> ou </a:t>
            </a:r>
            <a:r>
              <a:rPr lang="pt-br" sz="1100" b="1" i="0" kern="1200" baseline="0">
                <a:solidFill>
                  <a:schemeClr val="dk1"/>
                </a:solidFill>
                <a:effectLst/>
                <a:latin typeface="+mn-lt"/>
                <a:ea typeface="+mn-ea"/>
                <a:cs typeface="+mn-cs"/>
              </a:rPr>
              <a:t>MÁXIMO</a:t>
            </a:r>
            <a:r>
              <a:rPr lang="pt-br" sz="1100" b="0" i="0" kern="1200" baseline="0">
                <a:solidFill>
                  <a:schemeClr val="dk1"/>
                </a:solidFill>
                <a:effectLst/>
                <a:latin typeface="+mn-lt"/>
                <a:ea typeface="+mn-ea"/>
                <a:cs typeface="+mn-cs"/>
              </a:rPr>
              <a:t> com vários intervalos, ou valores, para mostrar o maior ou o menor desses valores, como em =MÍNIMO(A1:A10;B1:B10) ou =MÁXIMO(A1:A10;B1), em que B1 contém um valor limite, como 10; nesse caso, a fórmula nunca retornaria um resultado diferente de 10.</a:t>
            </a:r>
            <a:endParaRPr lang="en-US" sz="1100">
              <a:effectLst/>
              <a:latin typeface="+mn-lt"/>
            </a:endParaRPr>
          </a:p>
        </xdr:txBody>
      </xdr:sp>
      <xdr:pic>
        <xdr:nvPicPr>
          <xdr:cNvPr id="41" name="Gráfico 147" descr="Óculos">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778625" y="15628855"/>
            <a:ext cx="323347" cy="349115"/>
          </a:xfrm>
          <a:prstGeom prst="rect">
            <a:avLst/>
          </a:prstGeom>
        </xdr:spPr>
      </xdr:pic>
      <xdr:sp macro="" textlink="">
        <xdr:nvSpPr>
          <xdr:cNvPr id="42" name="Forma livre: Forma 41" descr="Seta">
            <a:extLst>
              <a:ext uri="{FF2B5EF4-FFF2-40B4-BE49-F238E27FC236}">
                <a16:creationId xmlns:a16="http://schemas.microsoft.com/office/drawing/2014/main" id="{BD5A064F-A80A-499D-92F8-64D2BEDF69F1}"/>
              </a:ext>
            </a:extLst>
          </xdr:cNvPr>
          <xdr:cNvSpPr/>
        </xdr:nvSpPr>
        <xdr:spPr>
          <a:xfrm rot="5953034" flipV="1">
            <a:off x="8564341"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absoluteAnchor>
    <xdr:pos x="561975" y="3267075"/>
    <xdr:ext cx="1275170" cy="335449"/>
    <xdr:sp macro="" textlink="">
      <xdr:nvSpPr>
        <xdr:cNvPr id="43" name="Botão Anterior" descr="Retornar para a planilha anterior">
          <a:hlinkClick xmlns:r="http://schemas.openxmlformats.org/officeDocument/2006/relationships" r:id="rId8" tooltip="Clique aqui para voltar à planilha anterior"/>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fPrintsWithSheet="0"/>
  </xdr:absoluteAnchor>
  <xdr:absoluteAnchor>
    <xdr:pos x="4484736" y="3267075"/>
    <xdr:ext cx="1275170" cy="335449"/>
    <xdr:sp macro="" textlink="">
      <xdr:nvSpPr>
        <xdr:cNvPr id="44" name="Botão Avançar" descr="Avançar para a próxima planilha">
          <a:hlinkClick xmlns:r="http://schemas.openxmlformats.org/officeDocument/2006/relationships" r:id="rId9" tooltip="Clique aqui para ir para a próxima planilha"/>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Linha inferior" descr="Linha decorativa">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590548</xdr:colOff>
      <xdr:row>11</xdr:row>
      <xdr:rowOff>103517</xdr:rowOff>
    </xdr:from>
    <xdr:ext cx="3600452" cy="2058656"/>
    <xdr:grpSp>
      <xdr:nvGrpSpPr>
        <xdr:cNvPr id="110" name="É BOM SABER" descr="É BOM SABER&#10;O Excel calcula as datas e horas com base no número de dias desde 1º de janeiro de 1900. As horas são calculadas em partes fracionárias de um dia com base em minutos.&#10;&#10;Portanto, 01/01/2017 12:30 na verdade é armazenado como 42736,5208.&#10;&#10;">
          <a:extLst>
            <a:ext uri="{FF2B5EF4-FFF2-40B4-BE49-F238E27FC236}">
              <a16:creationId xmlns:a16="http://schemas.microsoft.com/office/drawing/2014/main" id="{5FD1EED7-BA78-459D-8631-C577BE6708FF}"/>
            </a:ext>
          </a:extLst>
        </xdr:cNvPr>
        <xdr:cNvGrpSpPr/>
      </xdr:nvGrpSpPr>
      <xdr:grpSpPr>
        <a:xfrm>
          <a:off x="6962773" y="3084842"/>
          <a:ext cx="3600452" cy="2058656"/>
          <a:chOff x="7005619" y="15449519"/>
          <a:chExt cx="3432176" cy="1977365"/>
        </a:xfrm>
      </xdr:grpSpPr>
      <xdr:sp macro="" textlink="">
        <xdr:nvSpPr>
          <xdr:cNvPr id="111" name="Etapa" descr="É BOM SABER&#10;O Excel calcula as datas e horas com base no número de dias desde 1º de janeiro de 1900. As horas são calculadas em partes fracionárias de um dia com base em minutos. Portanto, 01/01/2017 12:30 na verdade é armazenado como 42736,5208. Se a Hora ou a Data aparecem como números fracionários, pressione Ctrl+1, selecione e escolha um formato de data ou hora. &#10;&#10;">
            <a:extLst>
              <a:ext uri="{FF2B5EF4-FFF2-40B4-BE49-F238E27FC236}">
                <a16:creationId xmlns:a16="http://schemas.microsoft.com/office/drawing/2014/main" id="{7BF2997B-A0C3-4169-8E09-CA4590DE712A}"/>
              </a:ext>
            </a:extLst>
          </xdr:cNvPr>
          <xdr:cNvSpPr txBox="1"/>
        </xdr:nvSpPr>
        <xdr:spPr>
          <a:xfrm>
            <a:off x="7269953" y="15665449"/>
            <a:ext cx="3167842" cy="1761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É BOM SABER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t-br" sz="1100" b="0" i="0" kern="1200" baseline="0">
                <a:solidFill>
                  <a:schemeClr val="dk1"/>
                </a:solidFill>
                <a:effectLst/>
                <a:latin typeface="+mn-lt"/>
                <a:ea typeface="+mn-ea"/>
                <a:cs typeface="+mn-cs"/>
              </a:rPr>
              <a:t>O Excel calcula as datas e horas com base no número de dias desde 1º de janeiro de 1900. As horas são calculadas em partes fracionárias de um dia com base em minutos. Portanto, 01/01/2017 12:30 na verdade é armazenado como 42736,5208. Se a Hora ou a Data aparecem como números fracionários, pressione </a:t>
            </a:r>
            <a:r>
              <a:rPr lang="pt-br" sz="1100" b="1" i="0" kern="1200" baseline="0">
                <a:solidFill>
                  <a:schemeClr val="dk1"/>
                </a:solidFill>
                <a:effectLst/>
                <a:latin typeface="+mn-lt"/>
                <a:ea typeface="+mn-ea"/>
                <a:cs typeface="+mn-cs"/>
              </a:rPr>
              <a:t>Ctrl+1</a:t>
            </a:r>
            <a:r>
              <a:rPr lang="pt-br" sz="1100" b="0" i="0" kern="1200" baseline="0">
                <a:solidFill>
                  <a:schemeClr val="dk1"/>
                </a:solidFill>
                <a:effectLst/>
                <a:latin typeface="+mn-lt"/>
                <a:ea typeface="+mn-ea"/>
                <a:cs typeface="+mn-cs"/>
              </a:rPr>
              <a:t>, selecione </a:t>
            </a:r>
            <a:r>
              <a:rPr lang="pt-br" sz="1100" b="1" i="0" kern="1200" baseline="0">
                <a:solidFill>
                  <a:schemeClr val="dk1"/>
                </a:solidFill>
                <a:effectLst/>
                <a:latin typeface="+mn-lt"/>
                <a:ea typeface="+mn-ea"/>
                <a:cs typeface="+mn-cs"/>
              </a:rPr>
              <a:t>Número</a:t>
            </a:r>
            <a:r>
              <a:rPr lang="pt-br" sz="1100" b="0" i="0" kern="1200" baseline="0">
                <a:solidFill>
                  <a:schemeClr val="dk1"/>
                </a:solidFill>
                <a:effectLst/>
                <a:latin typeface="+mn-lt"/>
                <a:ea typeface="+mn-ea"/>
                <a:cs typeface="+mn-cs"/>
              </a:rPr>
              <a:t> e escolha um formato de </a:t>
            </a:r>
            <a:r>
              <a:rPr lang="pt-br" sz="1100" b="1" i="0" kern="1200" baseline="0">
                <a:solidFill>
                  <a:schemeClr val="dk1"/>
                </a:solidFill>
                <a:effectLst/>
                <a:latin typeface="+mn-lt"/>
                <a:ea typeface="+mn-ea"/>
                <a:cs typeface="+mn-cs"/>
              </a:rPr>
              <a:t>Data </a:t>
            </a:r>
            <a:r>
              <a:rPr lang="pt-br" sz="1100" b="0" i="0" kern="1200" baseline="0">
                <a:solidFill>
                  <a:schemeClr val="dk1"/>
                </a:solidFill>
                <a:effectLst/>
                <a:latin typeface="+mn-lt"/>
                <a:ea typeface="+mn-ea"/>
                <a:cs typeface="+mn-cs"/>
              </a:rPr>
              <a:t>ou </a:t>
            </a:r>
            <a:r>
              <a:rPr lang="pt-br" sz="1100" b="1" i="0" kern="1200" baseline="0">
                <a:solidFill>
                  <a:schemeClr val="dk1"/>
                </a:solidFill>
                <a:effectLst/>
                <a:latin typeface="+mn-lt"/>
                <a:ea typeface="+mn-ea"/>
                <a:cs typeface="+mn-cs"/>
              </a:rPr>
              <a:t>Hora</a:t>
            </a:r>
            <a:r>
              <a:rPr lang="pt-br" sz="1100" b="0" i="0" kern="1200" baseline="0">
                <a:solidFill>
                  <a:schemeClr val="dk1"/>
                </a:solidFill>
                <a:effectLst/>
                <a:latin typeface="+mn-lt"/>
                <a:ea typeface="+mn-ea"/>
                <a:cs typeface="+mn-cs"/>
              </a:rPr>
              <a:t>. </a:t>
            </a:r>
            <a:endParaRPr lang="en-US" sz="1100">
              <a:effectLst/>
              <a:latin typeface="+mn-lt"/>
            </a:endParaRPr>
          </a:p>
        </xdr:txBody>
      </xdr:sp>
      <xdr:pic>
        <xdr:nvPicPr>
          <xdr:cNvPr id="112" name="Gráfico 147" descr="Óculos">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05619" y="15619705"/>
            <a:ext cx="323347" cy="349115"/>
          </a:xfrm>
          <a:prstGeom prst="rect">
            <a:avLst/>
          </a:prstGeom>
        </xdr:spPr>
      </xdr:pic>
      <xdr:sp macro="" textlink="">
        <xdr:nvSpPr>
          <xdr:cNvPr id="113" name="Forma livre: Forma 112" descr="Seta">
            <a:extLst>
              <a:ext uri="{FF2B5EF4-FFF2-40B4-BE49-F238E27FC236}">
                <a16:creationId xmlns:a16="http://schemas.microsoft.com/office/drawing/2014/main" id="{70DF2B70-E9B4-4B83-9810-DBBCC80FDC11}"/>
              </a:ext>
            </a:extLst>
          </xdr:cNvPr>
          <xdr:cNvSpPr/>
        </xdr:nvSpPr>
        <xdr:spPr>
          <a:xfrm rot="5953034" flipV="1">
            <a:off x="8309328" y="15426786"/>
            <a:ext cx="284005" cy="32947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oneCellAnchor>
  <xdr:twoCellAnchor>
    <xdr:from>
      <xdr:col>0</xdr:col>
      <xdr:colOff>342900</xdr:colOff>
      <xdr:row>0</xdr:row>
      <xdr:rowOff>352424</xdr:rowOff>
    </xdr:from>
    <xdr:to>
      <xdr:col>1</xdr:col>
      <xdr:colOff>5229225</xdr:colOff>
      <xdr:row>18</xdr:row>
      <xdr:rowOff>85724</xdr:rowOff>
    </xdr:to>
    <xdr:grpSp>
      <xdr:nvGrpSpPr>
        <xdr:cNvPr id="2" name="Grupo 1">
          <a:extLst>
            <a:ext uri="{FF2B5EF4-FFF2-40B4-BE49-F238E27FC236}">
              <a16:creationId xmlns:a16="http://schemas.microsoft.com/office/drawing/2014/main" id="{9EC07B18-6CCC-4D21-8D16-EAC636990ABB}"/>
            </a:ext>
          </a:extLst>
        </xdr:cNvPr>
        <xdr:cNvGrpSpPr/>
      </xdr:nvGrpSpPr>
      <xdr:grpSpPr>
        <a:xfrm>
          <a:off x="342900" y="352424"/>
          <a:ext cx="5734050" cy="4057650"/>
          <a:chOff x="342900" y="352424"/>
          <a:chExt cx="5734050" cy="4067175"/>
        </a:xfrm>
      </xdr:grpSpPr>
      <xdr:sp macro="" textlink="">
        <xdr:nvSpPr>
          <xdr:cNvPr id="88" name="txt_PlanoDeFundoDoTour" descr="Plano de Fundo">
            <a:extLst>
              <a:ext uri="{FF2B5EF4-FFF2-40B4-BE49-F238E27FC236}">
                <a16:creationId xmlns:a16="http://schemas.microsoft.com/office/drawing/2014/main" id="{1B9F331C-35CF-445A-B76D-D6E6332E2CF5}"/>
              </a:ext>
            </a:extLst>
          </xdr:cNvPr>
          <xdr:cNvSpPr/>
        </xdr:nvSpPr>
        <xdr:spPr>
          <a:xfrm>
            <a:off x="342900" y="352424"/>
            <a:ext cx="5734050" cy="40671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txt_CabeçalhoDoTour" descr="Funções de data">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Funções de data</a:t>
            </a:r>
            <a:endParaRPr kumimoji="0" lang="en-US" sz="2200" b="0" i="0" u="none" strike="noStrike" kern="0" cap="none" spc="0" normalizeH="0" baseline="0">
              <a:ln>
                <a:noFill/>
              </a:ln>
              <a:solidFill>
                <a:schemeClr val="bg2">
                  <a:lumMod val="25000"/>
                </a:schemeClr>
              </a:solidFill>
              <a:effectLst/>
              <a:uLnTx/>
              <a:uFillTx/>
              <a:latin typeface="Courier New" panose="02070309020205020404" pitchFamily="49" charset="0"/>
              <a:ea typeface="Segoe UI" pitchFamily="34" charset="0"/>
              <a:cs typeface="Courier New" panose="02070309020205020404" pitchFamily="49" charset="0"/>
            </a:endParaRPr>
          </a:p>
        </xdr:txBody>
      </xdr:sp>
      <xdr:cxnSp macro="">
        <xdr:nvCxnSpPr>
          <xdr:cNvPr id="98" name="txt_TourLinha1" descr="Linha decorativa">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txt_TourLinha2" descr="Linha decorativa">
            <a:extLst>
              <a:ext uri="{FF2B5EF4-FFF2-40B4-BE49-F238E27FC236}">
                <a16:creationId xmlns:a16="http://schemas.microsoft.com/office/drawing/2014/main" id="{A8B37EE1-E313-4FB9-9B34-9B560124860A}"/>
              </a:ext>
            </a:extLst>
          </xdr:cNvPr>
          <xdr:cNvCxnSpPr>
            <a:cxnSpLocks/>
          </xdr:cNvCxnSpPr>
        </xdr:nvCxnSpPr>
        <xdr:spPr>
          <a:xfrm>
            <a:off x="546103" y="418622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xt_IntroduçãoDoTour" descr="O Excel pode fornecer a data atual com base nas configurações regionais do seu computador. Você também pode somar e subtrair datas.&#10;">
            <a:extLst>
              <a:ext uri="{FF2B5EF4-FFF2-40B4-BE49-F238E27FC236}">
                <a16:creationId xmlns:a16="http://schemas.microsoft.com/office/drawing/2014/main"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O Excel pode fornecer a data atual com base nas configurações regionais do seu computador. Você também pode somar e subtrair datas.</a:t>
            </a:r>
          </a:p>
        </xdr:txBody>
      </xdr:sp>
      <xdr:grpSp>
        <xdr:nvGrpSpPr>
          <xdr:cNvPr id="105" name="grp_Etapa">
            <a:extLst>
              <a:ext uri="{FF2B5EF4-FFF2-40B4-BE49-F238E27FC236}">
                <a16:creationId xmlns:a16="http://schemas.microsoft.com/office/drawing/2014/main" id="{06FF7E03-9CF3-4BF2-97FA-A9B470E37530}"/>
              </a:ext>
            </a:extLst>
          </xdr:cNvPr>
          <xdr:cNvGrpSpPr/>
        </xdr:nvGrpSpPr>
        <xdr:grpSpPr>
          <a:xfrm>
            <a:off x="561975" y="1578609"/>
            <a:ext cx="5467350" cy="716919"/>
            <a:chOff x="600549" y="7810500"/>
            <a:chExt cx="5195285" cy="723975"/>
          </a:xfrm>
        </xdr:grpSpPr>
        <xdr:sp macro="" textlink="">
          <xdr:nvSpPr>
            <xdr:cNvPr id="106" name="txt_Etapa" descr="Veja a função HOJE, que fornece a data de hoje. Estas são funções dinâmicas ou voláteis, então, ao abrir sua pasta de trabalho amanhã, você verá a data de amanhã. Digite =HOJE() na célula D6. &#10;&#10;">
              <a:extLst>
                <a:ext uri="{FF2B5EF4-FFF2-40B4-BE49-F238E27FC236}">
                  <a16:creationId xmlns:a16="http://schemas.microsoft.com/office/drawing/2014/main" id="{2869B18E-B13C-49FB-B4C9-A2A2A69C0D27}"/>
                </a:ext>
              </a:extLst>
            </xdr:cNvPr>
            <xdr:cNvSpPr txBox="1"/>
          </xdr:nvSpPr>
          <xdr:spPr>
            <a:xfrm>
              <a:off x="1017295" y="7852458"/>
              <a:ext cx="4778539" cy="682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Veja 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HOJE</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que fornece a data de hoje. Estas são funções dinâmicas ou voláteis, então, ao abrir sua pasta de trabalho amanhã, você verá a data de amanhã.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=HOJE() </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 célula D6.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shp_Etapa"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grpSp>
        <xdr:nvGrpSpPr>
          <xdr:cNvPr id="114" name="grp_Etapa" descr="Subtrair datas: digite o seu próximo aniversário no formato DD/MM/AA e veja o Excel calcular quantos dias ainda faltam para esse dia usando =D7-D6.&#10;">
            <a:extLst>
              <a:ext uri="{FF2B5EF4-FFF2-40B4-BE49-F238E27FC236}">
                <a16:creationId xmlns:a16="http://schemas.microsoft.com/office/drawing/2014/main" id="{8949AC7E-881F-4686-B2D3-0D3D90D9B1DC}"/>
              </a:ext>
            </a:extLst>
          </xdr:cNvPr>
          <xdr:cNvGrpSpPr/>
        </xdr:nvGrpSpPr>
        <xdr:grpSpPr>
          <a:xfrm>
            <a:off x="561975" y="2305055"/>
            <a:ext cx="5448300" cy="761999"/>
            <a:chOff x="609600" y="7708970"/>
            <a:chExt cx="5186234" cy="738405"/>
          </a:xfrm>
        </xdr:grpSpPr>
        <xdr:sp macro="" textlink="">
          <xdr:nvSpPr>
            <xdr:cNvPr id="115" name="txt_Etapa" descr="Subtrair datas: digite o seu próximo aniversário no formato DD/MM/AA na célula D7 e veja o Excel calcular quantos dias ainda faltam para esse dia usando =D7-D6 e colocar o resultado na célula D8.&#10;&#10;">
              <a:extLst>
                <a:ext uri="{FF2B5EF4-FFF2-40B4-BE49-F238E27FC236}">
                  <a16:creationId xmlns:a16="http://schemas.microsoft.com/office/drawing/2014/main" id="{674AF6D9-AA9C-4D64-BAE7-B4CD50116B71}"/>
                </a:ext>
              </a:extLst>
            </xdr:cNvPr>
            <xdr:cNvSpPr txBox="1"/>
          </xdr:nvSpPr>
          <xdr:spPr>
            <a:xfrm>
              <a:off x="1017295" y="7750927"/>
              <a:ext cx="4778539" cy="69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Subtrair datas</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digite o seu próximo aniversário no formato DD/MM/AA na célula D7 e veja o Excel calcular quantos dias ainda faltam para esse dia usando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 colocar o resultado na célula D8.</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Etapa" descr="2">
              <a:extLst>
                <a:ext uri="{FF2B5EF4-FFF2-40B4-BE49-F238E27FC236}">
                  <a16:creationId xmlns:a16="http://schemas.microsoft.com/office/drawing/2014/main" id="{E34DF662-0D83-4816-83DC-20F2E0EC0120}"/>
                </a:ext>
              </a:extLst>
            </xdr:cNvPr>
            <xdr:cNvSpPr/>
          </xdr:nvSpPr>
          <xdr:spPr>
            <a:xfrm>
              <a:off x="609600" y="770897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grpSp>
        <xdr:nvGrpSpPr>
          <xdr:cNvPr id="117" name="grp_Etapa">
            <a:extLst>
              <a:ext uri="{FF2B5EF4-FFF2-40B4-BE49-F238E27FC236}">
                <a16:creationId xmlns:a16="http://schemas.microsoft.com/office/drawing/2014/main" id="{8475192F-E42A-4700-8E84-BC6112DACD7C}"/>
              </a:ext>
            </a:extLst>
          </xdr:cNvPr>
          <xdr:cNvGrpSpPr/>
        </xdr:nvGrpSpPr>
        <xdr:grpSpPr>
          <a:xfrm>
            <a:off x="561977" y="3019428"/>
            <a:ext cx="5457825" cy="1047751"/>
            <a:chOff x="627640" y="7810500"/>
            <a:chExt cx="5168194" cy="1031275"/>
          </a:xfrm>
        </xdr:grpSpPr>
        <xdr:sp macro="" textlink="">
          <xdr:nvSpPr>
            <xdr:cNvPr id="118" name="txt_Etapa" descr="Somar datas: digamos que você deseja saber em qual dia determinada conta vence ou quando precisa retornar um livro para a biblioteca. Você pode somar dias a uma data para descobrir. Na célula D10, digite um número aleatório de dias. Na célula D11 somamos =D6+D10 para calcular a data de entrega a partir de hoje.&#10;&#10;">
              <a:extLst>
                <a:ext uri="{FF2B5EF4-FFF2-40B4-BE49-F238E27FC236}">
                  <a16:creationId xmlns:a16="http://schemas.microsoft.com/office/drawing/2014/main" id="{37BB0272-2987-4A11-B2B1-9F0CA7972BC1}"/>
                </a:ext>
              </a:extLst>
            </xdr:cNvPr>
            <xdr:cNvSpPr txBox="1"/>
          </xdr:nvSpPr>
          <xdr:spPr>
            <a:xfrm>
              <a:off x="1017295" y="7852458"/>
              <a:ext cx="4778539" cy="989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Somar datas</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digamos que você deseja saber em qual dia determinada conta vence ou quando precisa retornar um livro para a biblioteca. Você pode somar dias a uma data para descobrir. Na célula D10, digite um número aleatório de dias. Na célula D11, somamos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 </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calcular a data de entrega a partir de hoje.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shp_Etapa" descr="3">
              <a:extLst>
                <a:ext uri="{FF2B5EF4-FFF2-40B4-BE49-F238E27FC236}">
                  <a16:creationId xmlns:a16="http://schemas.microsoft.com/office/drawing/2014/main" id="{824C0607-47BE-4C56-BBB4-6FA6522CE93B}"/>
                </a:ext>
              </a:extLst>
            </xdr:cNvPr>
            <xdr:cNvSpPr/>
          </xdr:nvSpPr>
          <xdr:spPr>
            <a:xfrm>
              <a:off x="62764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grpSp>
    </xdr:grpSp>
    <xdr:clientData/>
  </xdr:twoCellAnchor>
  <xdr:twoCellAnchor>
    <xdr:from>
      <xdr:col>0</xdr:col>
      <xdr:colOff>342900</xdr:colOff>
      <xdr:row>19</xdr:row>
      <xdr:rowOff>9542</xdr:rowOff>
    </xdr:from>
    <xdr:to>
      <xdr:col>1</xdr:col>
      <xdr:colOff>5229225</xdr:colOff>
      <xdr:row>65</xdr:row>
      <xdr:rowOff>114299</xdr:rowOff>
    </xdr:to>
    <xdr:grpSp>
      <xdr:nvGrpSpPr>
        <xdr:cNvPr id="3" name="Grupo 2">
          <a:extLst>
            <a:ext uri="{FF2B5EF4-FFF2-40B4-BE49-F238E27FC236}">
              <a16:creationId xmlns:a16="http://schemas.microsoft.com/office/drawing/2014/main" id="{1795FAE7-51BD-4A4A-B2DF-46B6749784D2}"/>
            </a:ext>
          </a:extLst>
        </xdr:cNvPr>
        <xdr:cNvGrpSpPr/>
      </xdr:nvGrpSpPr>
      <xdr:grpSpPr>
        <a:xfrm>
          <a:off x="342900" y="4524392"/>
          <a:ext cx="5734050" cy="8905857"/>
          <a:chOff x="342900" y="4541987"/>
          <a:chExt cx="5734050" cy="9157320"/>
        </a:xfrm>
      </xdr:grpSpPr>
      <xdr:grpSp>
        <xdr:nvGrpSpPr>
          <xdr:cNvPr id="120" name="Grupo 119">
            <a:extLst>
              <a:ext uri="{FF2B5EF4-FFF2-40B4-BE49-F238E27FC236}">
                <a16:creationId xmlns:a16="http://schemas.microsoft.com/office/drawing/2014/main" id="{30906B4C-C81D-469A-8247-06F91D944EB2}"/>
              </a:ext>
            </a:extLst>
          </xdr:cNvPr>
          <xdr:cNvGrpSpPr/>
        </xdr:nvGrpSpPr>
        <xdr:grpSpPr>
          <a:xfrm>
            <a:off x="342900" y="4541987"/>
            <a:ext cx="5734050" cy="9157320"/>
            <a:chOff x="352425" y="4872773"/>
            <a:chExt cx="5734050" cy="8780133"/>
          </a:xfrm>
        </xdr:grpSpPr>
        <xdr:sp macro="" textlink="">
          <xdr:nvSpPr>
            <xdr:cNvPr id="121" name="txt_PlanoDeFundoDoTour" descr="Plano de Fundo">
              <a:extLst>
                <a:ext uri="{FF2B5EF4-FFF2-40B4-BE49-F238E27FC236}">
                  <a16:creationId xmlns:a16="http://schemas.microsoft.com/office/drawing/2014/main" id="{013EE55B-07EC-4D50-A659-7ADD2D0198D2}"/>
                </a:ext>
              </a:extLst>
            </xdr:cNvPr>
            <xdr:cNvSpPr/>
          </xdr:nvSpPr>
          <xdr:spPr>
            <a:xfrm>
              <a:off x="352425" y="4872773"/>
              <a:ext cx="5734050" cy="878013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txt_CabeçalhoDoTour" descr="Funções de hora">
              <a:extLst>
                <a:ext uri="{FF2B5EF4-FFF2-40B4-BE49-F238E27FC236}">
                  <a16:creationId xmlns:a16="http://schemas.microsoft.com/office/drawing/2014/main" id="{E209722A-2C8C-4791-B9C1-5101AA32AB0A}"/>
                </a:ext>
              </a:extLst>
            </xdr:cNvPr>
            <xdr:cNvSpPr txBox="1"/>
          </xdr:nvSpPr>
          <xdr:spPr>
            <a:xfrm>
              <a:off x="589309" y="497278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Funções de hora</a:t>
              </a:r>
            </a:p>
          </xdr:txBody>
        </xdr:sp>
        <xdr:cxnSp macro="">
          <xdr:nvCxnSpPr>
            <xdr:cNvPr id="123" name="txt_TourLinha1" descr="Linha decorativa">
              <a:extLst>
                <a:ext uri="{FF2B5EF4-FFF2-40B4-BE49-F238E27FC236}">
                  <a16:creationId xmlns:a16="http://schemas.microsoft.com/office/drawing/2014/main" id="{75A87590-4FA0-4D28-B7A3-E1F7CCD88B3B}"/>
                </a:ext>
              </a:extLst>
            </xdr:cNvPr>
            <xdr:cNvCxnSpPr>
              <a:cxnSpLocks/>
            </xdr:cNvCxnSpPr>
          </xdr:nvCxnSpPr>
          <xdr:spPr>
            <a:xfrm>
              <a:off x="589309" y="5544286"/>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txt_TourLinha2" descr="Linha decorativa">
              <a:extLst>
                <a:ext uri="{FF2B5EF4-FFF2-40B4-BE49-F238E27FC236}">
                  <a16:creationId xmlns:a16="http://schemas.microsoft.com/office/drawing/2014/main" id="{A703583B-6374-4690-B8BC-8D6A61F4DB52}"/>
                </a:ext>
              </a:extLst>
            </xdr:cNvPr>
            <xdr:cNvCxnSpPr>
              <a:cxnSpLocks/>
            </xdr:cNvCxnSpPr>
          </xdr:nvCxnSpPr>
          <xdr:spPr>
            <a:xfrm>
              <a:off x="589309" y="13003128"/>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txt_IntroduçãoDoTour" descr="O Excel pode fornecer a hora atual com base nas configurações regionais do seu computador. Você também pode somar e subtrair horas. Por exemplo, talvez seja necessário controlar quantas horas um funcionário trabalhou por semana e calcular o pagamento e as horas extras.&#10;&#10;">
              <a:extLst>
                <a:ext uri="{FF2B5EF4-FFF2-40B4-BE49-F238E27FC236}">
                  <a16:creationId xmlns:a16="http://schemas.microsoft.com/office/drawing/2014/main" id="{D8BC11B9-1B82-45F8-A69B-BA51910C6977}"/>
                </a:ext>
              </a:extLst>
            </xdr:cNvPr>
            <xdr:cNvSpPr txBox="1"/>
          </xdr:nvSpPr>
          <xdr:spPr>
            <a:xfrm>
              <a:off x="586111" y="5576032"/>
              <a:ext cx="5222183" cy="893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O Excel pode fornecer a hora atual com base nas configurações regionais do seu computador. Você também pode somar e subtrair horas. Por exemplo, talvez seja necessário controlar quantas horas um funcionário trabalhou por semana e calcular o pagamento e as horas extras.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Grupo 125">
              <a:extLst>
                <a:ext uri="{FF2B5EF4-FFF2-40B4-BE49-F238E27FC236}">
                  <a16:creationId xmlns:a16="http://schemas.microsoft.com/office/drawing/2014/main" id="{51E7C080-AEB7-4E6C-8D70-3BBDC2303676}"/>
                </a:ext>
              </a:extLst>
            </xdr:cNvPr>
            <xdr:cNvGrpSpPr/>
          </xdr:nvGrpSpPr>
          <xdr:grpSpPr>
            <a:xfrm>
              <a:off x="581025" y="6462243"/>
              <a:ext cx="5248275" cy="6430301"/>
              <a:chOff x="7200900" y="1509243"/>
              <a:chExt cx="5248275" cy="6430301"/>
            </a:xfrm>
          </xdr:grpSpPr>
          <xdr:grpSp>
            <xdr:nvGrpSpPr>
              <xdr:cNvPr id="127" name="grp_Etapa">
                <a:extLst>
                  <a:ext uri="{FF2B5EF4-FFF2-40B4-BE49-F238E27FC236}">
                    <a16:creationId xmlns:a16="http://schemas.microsoft.com/office/drawing/2014/main" id="{AAE10329-58E6-4043-B19B-2070B24369C8}"/>
                  </a:ext>
                </a:extLst>
              </xdr:cNvPr>
              <xdr:cNvGrpSpPr/>
            </xdr:nvGrpSpPr>
            <xdr:grpSpPr>
              <a:xfrm>
                <a:off x="7200900" y="1509243"/>
                <a:ext cx="5206583" cy="908396"/>
                <a:chOff x="495420" y="8176743"/>
                <a:chExt cx="5201275" cy="908396"/>
              </a:xfrm>
            </xdr:grpSpPr>
            <xdr:sp macro="" textlink="">
              <xdr:nvSpPr>
                <xdr:cNvPr id="149" name="txt_Etapa" descr="Na célula D28, digite =AGORA(), que fornecerá a hora atual e será atualizada sempre que o Excel fizer um cálculo. Se você precisar alterar o formato de hora, acesse Ctrl+1 &gt; Número &gt; Hora e escolha o formato desejado.&#10;&#10;&#10;&#10;">
                  <a:extLst>
                    <a:ext uri="{FF2B5EF4-FFF2-40B4-BE49-F238E27FC236}">
                      <a16:creationId xmlns:a16="http://schemas.microsoft.com/office/drawing/2014/main" id="{E9EDD045-804A-43D1-9571-BDF7D36C6FD0}"/>
                    </a:ext>
                  </a:extLst>
                </xdr:cNvPr>
                <xdr:cNvSpPr txBox="1"/>
              </xdr:nvSpPr>
              <xdr:spPr>
                <a:xfrm>
                  <a:off x="918156" y="8218701"/>
                  <a:ext cx="4778539" cy="86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 célula D28,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=AGORA()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que fornecerá a hora atual e será atualizada sempre que o Excel fizer um cálculo. Se você precisar alterar o formato de hora, acesse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Número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Hora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 escolha o formato desejado.</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shp_Etapa" descr="1">
                  <a:extLst>
                    <a:ext uri="{FF2B5EF4-FFF2-40B4-BE49-F238E27FC236}">
                      <a16:creationId xmlns:a16="http://schemas.microsoft.com/office/drawing/2014/main" id="{43143942-F7A9-4AD3-81E2-7C90A9BD32F5}"/>
                    </a:ext>
                  </a:extLst>
                </xdr:cNvPr>
                <xdr:cNvSpPr/>
              </xdr:nvSpPr>
              <xdr:spPr>
                <a:xfrm>
                  <a:off x="495420" y="8176743"/>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grpSp>
            <xdr:nvGrpSpPr>
              <xdr:cNvPr id="128" name="grp_Etapa">
                <a:extLst>
                  <a:ext uri="{FF2B5EF4-FFF2-40B4-BE49-F238E27FC236}">
                    <a16:creationId xmlns:a16="http://schemas.microsoft.com/office/drawing/2014/main" id="{FCFD70FD-C355-4B74-9752-B828C322CD76}"/>
                  </a:ext>
                </a:extLst>
              </xdr:cNvPr>
              <xdr:cNvGrpSpPr/>
            </xdr:nvGrpSpPr>
            <xdr:grpSpPr>
              <a:xfrm>
                <a:off x="7200900" y="2342348"/>
                <a:ext cx="5248275" cy="1436916"/>
                <a:chOff x="525612" y="7896345"/>
                <a:chExt cx="5605912" cy="1375372"/>
              </a:xfrm>
            </xdr:grpSpPr>
            <xdr:sp macro="" textlink="">
              <xdr:nvSpPr>
                <xdr:cNvPr id="147" name="txt_Etapa" descr="Somar horas entre outras horas: na célula D36 inserimos =((D35-D32)-(D34-D33))*24, que calcula as horas de trabalho de início e fim para uma pessoa e, em seguida, subtrai o tempo que levou para almoçar. O &quot;*24&quot; no final da fórmula converte a parte fracionária do dia que o Excel vê em horas. No entanto, você ainda precisará formatar a célula como Número. Para fazer isso, vá para Início &gt; Formatar &gt; Células (Ctrl+1) &gt; Número &gt; Número &gt; 2 casas decimais.&#10;&#10;&#10;">
                  <a:extLst>
                    <a:ext uri="{FF2B5EF4-FFF2-40B4-BE49-F238E27FC236}">
                      <a16:creationId xmlns:a16="http://schemas.microsoft.com/office/drawing/2014/main" id="{0EFBDF0F-AC77-476D-A83B-91831148AC0B}"/>
                    </a:ext>
                  </a:extLst>
                </xdr:cNvPr>
                <xdr:cNvSpPr txBox="1"/>
              </xdr:nvSpPr>
              <xdr:spPr>
                <a:xfrm>
                  <a:off x="977615" y="7936291"/>
                  <a:ext cx="5153909" cy="133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Somar horas entre outras horas</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na célula D36 inserimos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que calcula as horas de trabalho de início e fim para uma pessoa e, em seguida, subtrai o tempo que levou para almoçar. O "*24" no final da fórmula converte a parte fracionária do dia que o Excel vê em horas. No entanto, você ainda precisará formatar a célula como Número. Para fazer isso, vá para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ágina Inicial</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Formatar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Células</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Número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Número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casas decimais.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shp_Etapa" descr="2">
                  <a:extLst>
                    <a:ext uri="{FF2B5EF4-FFF2-40B4-BE49-F238E27FC236}">
                      <a16:creationId xmlns:a16="http://schemas.microsoft.com/office/drawing/2014/main" id="{01C2BD5A-43C6-4B2A-81C9-44F9293E1619}"/>
                    </a:ext>
                  </a:extLst>
                </xdr:cNvPr>
                <xdr:cNvSpPr/>
              </xdr:nvSpPr>
              <xdr:spPr>
                <a:xfrm>
                  <a:off x="525612" y="789634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grpSp>
            <xdr:nvGrpSpPr>
              <xdr:cNvPr id="129" name="grp_Etapa">
                <a:extLst>
                  <a:ext uri="{FF2B5EF4-FFF2-40B4-BE49-F238E27FC236}">
                    <a16:creationId xmlns:a16="http://schemas.microsoft.com/office/drawing/2014/main" id="{37BDA65B-35DA-46DF-B41B-4F13939916CE}"/>
                  </a:ext>
                </a:extLst>
              </xdr:cNvPr>
              <xdr:cNvGrpSpPr/>
            </xdr:nvGrpSpPr>
            <xdr:grpSpPr>
              <a:xfrm>
                <a:off x="7200900" y="3702189"/>
                <a:ext cx="5159775" cy="1147595"/>
                <a:chOff x="525612" y="7941285"/>
                <a:chExt cx="5511381" cy="1098443"/>
              </a:xfrm>
            </xdr:grpSpPr>
            <xdr:sp macro="" textlink="">
              <xdr:nvSpPr>
                <xdr:cNvPr id="145" name="txt_Etapa" descr="Se essa fórmula pudesse falar, diria: &quot;Subtraia Hora de Saída de Hora de Entrada, depois subtraia Início do Almoço de Término do Almoço, em seguida multiplique o resultado por 24 para converter a hora fracionária do Excel em horas&quot;, ou =((Hora de Saída-Hora de Entrada)-(Término do Almoço-Início do Almoço))*24.">
                  <a:extLst>
                    <a:ext uri="{FF2B5EF4-FFF2-40B4-BE49-F238E27FC236}">
                      <a16:creationId xmlns:a16="http://schemas.microsoft.com/office/drawing/2014/main" id="{48EA3D5E-AB73-4DC6-A8F8-8EECF1D29572}"/>
                    </a:ext>
                  </a:extLst>
                </xdr:cNvPr>
                <xdr:cNvSpPr txBox="1"/>
              </xdr:nvSpPr>
              <xdr:spPr>
                <a:xfrm>
                  <a:off x="977615" y="7981232"/>
                  <a:ext cx="5059378" cy="1058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 essa fórmula pudesse falar, diria: "subtraia Hora de Saída de Hora de Entrada, depois subtraia Início do Almoço de Término do Almoço, em seguida multiplique o resultado por 24 para converter a hora fracionária do Excel em horas", ou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Hora de Entrada -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Hora de Saída)-(Término do Almoço - Início do Almoço))*24</a:t>
                  </a:r>
                  <a:r>
                    <a:rPr sz="1100">
                      <a:latin typeface="Segoe UI" panose="020B0502040204020203"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shp_Etapa" descr="3">
                  <a:extLst>
                    <a:ext uri="{FF2B5EF4-FFF2-40B4-BE49-F238E27FC236}">
                      <a16:creationId xmlns:a16="http://schemas.microsoft.com/office/drawing/2014/main" id="{A80445FC-915C-4C80-84C7-4F5844E68106}"/>
                    </a:ext>
                  </a:extLst>
                </xdr:cNvPr>
                <xdr:cNvSpPr/>
              </xdr:nvSpPr>
              <xdr:spPr>
                <a:xfrm>
                  <a:off x="525612" y="794128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grpSp>
          <xdr:grpSp>
            <xdr:nvGrpSpPr>
              <xdr:cNvPr id="130" name="Grupo 129">
                <a:extLst>
                  <a:ext uri="{FF2B5EF4-FFF2-40B4-BE49-F238E27FC236}">
                    <a16:creationId xmlns:a16="http://schemas.microsoft.com/office/drawing/2014/main" id="{DF713144-AD4F-445E-9EBF-373B4699DB59}"/>
                  </a:ext>
                </a:extLst>
              </xdr:cNvPr>
              <xdr:cNvGrpSpPr/>
            </xdr:nvGrpSpPr>
            <xdr:grpSpPr>
              <a:xfrm>
                <a:off x="7858134" y="4934328"/>
                <a:ext cx="4450273" cy="3005216"/>
                <a:chOff x="7777163" y="4933518"/>
                <a:chExt cx="4736725" cy="2851281"/>
              </a:xfrm>
            </xdr:grpSpPr>
            <xdr:sp macro="" textlink="">
              <xdr:nvSpPr>
                <xdr:cNvPr id="131" name="ChaveDeFórmulaAnterior">
                  <a:extLst>
                    <a:ext uri="{FF2B5EF4-FFF2-40B4-BE49-F238E27FC236}">
                      <a16:creationId xmlns:a16="http://schemas.microsoft.com/office/drawing/2014/main" id="{A3F3B087-00D2-476D-AC4C-EB3A04318A49}"/>
                    </a:ext>
                  </a:extLst>
                </xdr:cNvPr>
                <xdr:cNvSpPr/>
              </xdr:nvSpPr>
              <xdr:spPr>
                <a:xfrm rot="16200000">
                  <a:off x="8913239" y="6014388"/>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2" name="ChaveDeFórmulaPosterior">
                  <a:extLst>
                    <a:ext uri="{FF2B5EF4-FFF2-40B4-BE49-F238E27FC236}">
                      <a16:creationId xmlns:a16="http://schemas.microsoft.com/office/drawing/2014/main" id="{7C65B1CB-F7F0-4F37-A997-175F5CFFD7C0}"/>
                    </a:ext>
                  </a:extLst>
                </xdr:cNvPr>
                <xdr:cNvSpPr/>
              </xdr:nvSpPr>
              <xdr:spPr>
                <a:xfrm rot="5400000">
                  <a:off x="11358056" y="5409662"/>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3" name="ChaveDeFórmulaPosterior">
                  <a:extLst>
                    <a:ext uri="{FF2B5EF4-FFF2-40B4-BE49-F238E27FC236}">
                      <a16:creationId xmlns:a16="http://schemas.microsoft.com/office/drawing/2014/main" id="{CF6D3514-478A-4DBA-A8E4-F612350013B5}"/>
                    </a:ext>
                  </a:extLst>
                </xdr:cNvPr>
                <xdr:cNvSpPr/>
              </xdr:nvSpPr>
              <xdr:spPr>
                <a:xfrm rot="5400000">
                  <a:off x="8247251" y="5396658"/>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4" name="txt_Fórmula" descr="=((D35-D32)-(D34-D33))*24&#10;">
                  <a:extLst>
                    <a:ext uri="{FF2B5EF4-FFF2-40B4-BE49-F238E27FC236}">
                      <a16:creationId xmlns:a16="http://schemas.microsoft.com/office/drawing/2014/main" id="{6009CED5-1433-4E1F-B008-D29EAE95FC7A}"/>
                    </a:ext>
                  </a:extLst>
                </xdr:cNvPr>
                <xdr:cNvSpPr txBox="1"/>
              </xdr:nvSpPr>
              <xdr:spPr>
                <a:xfrm>
                  <a:off x="7777163" y="5804019"/>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t-br"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Times New Roman" panose="02020603050405020304" pitchFamily="18" charset="0"/>
                    <a:ea typeface="Times New Roman" panose="02020603050405020304" pitchFamily="18" charset="0"/>
                  </a:endParaRPr>
                </a:p>
              </xdr:txBody>
            </xdr:sp>
            <xdr:sp macro="" textlink="">
              <xdr:nvSpPr>
                <xdr:cNvPr id="135" name="txt_BalãoDeFórmulaSuperior" descr="Hora de Saída&#10;&#10;">
                  <a:extLst>
                    <a:ext uri="{FF2B5EF4-FFF2-40B4-BE49-F238E27FC236}">
                      <a16:creationId xmlns:a16="http://schemas.microsoft.com/office/drawing/2014/main" id="{9F9E3A72-C781-4703-B4D3-DB7F87F8E5A1}"/>
                    </a:ext>
                  </a:extLst>
                </xdr:cNvPr>
                <xdr:cNvSpPr txBox="1">
                  <a:spLocks noChangeArrowheads="1"/>
                </xdr:cNvSpPr>
              </xdr:nvSpPr>
              <xdr:spPr bwMode="auto">
                <a:xfrm>
                  <a:off x="8039714" y="5097428"/>
                  <a:ext cx="893188" cy="43322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Hora de Saída</a:t>
                  </a:r>
                </a:p>
              </xdr:txBody>
            </xdr:sp>
            <xdr:sp macro="" textlink="">
              <xdr:nvSpPr>
                <xdr:cNvPr id="136" name="txt_BalãoDeFórmulaSuperior" descr="O &quot;*24&quot; é usado para converter as frações de um dia no Excel em horas&#10;&#10;">
                  <a:extLst>
                    <a:ext uri="{FF2B5EF4-FFF2-40B4-BE49-F238E27FC236}">
                      <a16:creationId xmlns:a16="http://schemas.microsoft.com/office/drawing/2014/main" id="{2C1C0812-CC81-4B65-BB0C-BE1F6D5C5B38}"/>
                    </a:ext>
                  </a:extLst>
                </xdr:cNvPr>
                <xdr:cNvSpPr txBox="1">
                  <a:spLocks noChangeArrowheads="1"/>
                </xdr:cNvSpPr>
              </xdr:nvSpPr>
              <xdr:spPr bwMode="auto">
                <a:xfrm>
                  <a:off x="10680326" y="4933518"/>
                  <a:ext cx="1833562" cy="603808"/>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O "*24" é usado para converter as frações de um dia no Excel em horas</a:t>
                  </a:r>
                </a:p>
              </xdr:txBody>
            </xdr:sp>
            <xdr:sp macro="" textlink="">
              <xdr:nvSpPr>
                <xdr:cNvPr id="137" name="txt_BalãoDeFórmulaInferior" descr="Hora de Entrada&#10;">
                  <a:extLst>
                    <a:ext uri="{FF2B5EF4-FFF2-40B4-BE49-F238E27FC236}">
                      <a16:creationId xmlns:a16="http://schemas.microsoft.com/office/drawing/2014/main" id="{5E5338FF-C2B1-4DA0-AE11-AC6DC9A18383}"/>
                    </a:ext>
                  </a:extLst>
                </xdr:cNvPr>
                <xdr:cNvSpPr txBox="1">
                  <a:spLocks noChangeArrowheads="1"/>
                </xdr:cNvSpPr>
              </xdr:nvSpPr>
              <xdr:spPr bwMode="auto">
                <a:xfrm>
                  <a:off x="8499377" y="6374036"/>
                  <a:ext cx="1295932"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Hora de Entrada</a:t>
                  </a:r>
                </a:p>
              </xdr:txBody>
            </xdr:sp>
            <xdr:sp macro="" textlink="">
              <xdr:nvSpPr>
                <xdr:cNvPr id="138" name="ChaveDeFórmulaAnterior">
                  <a:extLst>
                    <a:ext uri="{FF2B5EF4-FFF2-40B4-BE49-F238E27FC236}">
                      <a16:creationId xmlns:a16="http://schemas.microsoft.com/office/drawing/2014/main" id="{A4A9F5A5-EF16-4EE5-91AA-7223F0B363A9}"/>
                    </a:ext>
                  </a:extLst>
                </xdr:cNvPr>
                <xdr:cNvSpPr/>
              </xdr:nvSpPr>
              <xdr:spPr>
                <a:xfrm rot="16200000">
                  <a:off x="10541562" y="6028676"/>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9" name="ChaveDeFórmulaPosterior">
                  <a:extLst>
                    <a:ext uri="{FF2B5EF4-FFF2-40B4-BE49-F238E27FC236}">
                      <a16:creationId xmlns:a16="http://schemas.microsoft.com/office/drawing/2014/main" id="{E9FAA5E1-CE6E-4068-9309-7BEC7468CAD9}"/>
                    </a:ext>
                  </a:extLst>
                </xdr:cNvPr>
                <xdr:cNvSpPr/>
              </xdr:nvSpPr>
              <xdr:spPr>
                <a:xfrm rot="5400000">
                  <a:off x="9870150" y="5410920"/>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0" name="txt_BalãoDeFórmulaSuperior" descr="Início do Almoço&#10;">
                  <a:extLst>
                    <a:ext uri="{FF2B5EF4-FFF2-40B4-BE49-F238E27FC236}">
                      <a16:creationId xmlns:a16="http://schemas.microsoft.com/office/drawing/2014/main" id="{AC3DD593-CF51-4FD3-853B-AF9786C1FA03}"/>
                    </a:ext>
                  </a:extLst>
                </xdr:cNvPr>
                <xdr:cNvSpPr txBox="1">
                  <a:spLocks noChangeArrowheads="1"/>
                </xdr:cNvSpPr>
              </xdr:nvSpPr>
              <xdr:spPr bwMode="auto">
                <a:xfrm>
                  <a:off x="9652708" y="5111716"/>
                  <a:ext cx="906942" cy="43322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Início do Almoço</a:t>
                  </a:r>
                </a:p>
              </xdr:txBody>
            </xdr:sp>
            <xdr:sp macro="" textlink="">
              <xdr:nvSpPr>
                <xdr:cNvPr id="141" name="txt_BalãoDeFórmulaInferior" descr="Término do Almoço&#10;&#10;">
                  <a:extLst>
                    <a:ext uri="{FF2B5EF4-FFF2-40B4-BE49-F238E27FC236}">
                      <a16:creationId xmlns:a16="http://schemas.microsoft.com/office/drawing/2014/main" id="{B855D0A5-2977-4D62-AD0B-843A0716AFBA}"/>
                    </a:ext>
                  </a:extLst>
                </xdr:cNvPr>
                <xdr:cNvSpPr txBox="1">
                  <a:spLocks noChangeArrowheads="1"/>
                </xdr:cNvSpPr>
              </xdr:nvSpPr>
              <xdr:spPr bwMode="auto">
                <a:xfrm>
                  <a:off x="10062905" y="6379410"/>
                  <a:ext cx="1425525"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Término do Almoço</a:t>
                  </a:r>
                </a:p>
              </xdr:txBody>
            </xdr:sp>
            <xdr:sp macro="" textlink="">
              <xdr:nvSpPr>
                <xdr:cNvPr id="142" name="ChaveDeFórmulaAnterior">
                  <a:extLst>
                    <a:ext uri="{FF2B5EF4-FFF2-40B4-BE49-F238E27FC236}">
                      <a16:creationId xmlns:a16="http://schemas.microsoft.com/office/drawing/2014/main" id="{5250274B-2899-460D-B59C-3A1662F7E28C}"/>
                    </a:ext>
                  </a:extLst>
                </xdr:cNvPr>
                <xdr:cNvSpPr/>
              </xdr:nvSpPr>
              <xdr:spPr>
                <a:xfrm rot="16200000">
                  <a:off x="8659275" y="6428830"/>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43" name="ChaveDeFórmulaAnterior">
                  <a:extLst>
                    <a:ext uri="{FF2B5EF4-FFF2-40B4-BE49-F238E27FC236}">
                      <a16:creationId xmlns:a16="http://schemas.microsoft.com/office/drawing/2014/main" id="{1D36D39A-C164-4F79-A807-42C3A0A9EA22}"/>
                    </a:ext>
                  </a:extLst>
                </xdr:cNvPr>
                <xdr:cNvSpPr/>
              </xdr:nvSpPr>
              <xdr:spPr>
                <a:xfrm rot="16200000">
                  <a:off x="10208905" y="6424067"/>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44" name="txt_BalãoDeFórmulaInferior" descr="Os parênteses internos () garantem que o Excel calcule essas partes da fórmula por si próprias. Os parênteses externos garantem que o Excel multiplique o resultado final interno por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977201" y="7194675"/>
                  <a:ext cx="4167174" cy="5901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Os parênteses internos () garantem que o Excel calcule essas partes da fórmula por si próprias. Os parênteses externos garantem que o Excel multiplique </a:t>
                  </a:r>
                  <a:r>
                    <a:rPr lang="pt-br" sz="1100" baseline="0">
                      <a:effectLst/>
                      <a:latin typeface="Calibri" panose="020F0502020204030204" pitchFamily="34" charset="0"/>
                      <a:ea typeface="Calibri" panose="020F0502020204030204" pitchFamily="34" charset="0"/>
                      <a:cs typeface="Times New Roman" panose="02020603050405020304" pitchFamily="18" charset="0"/>
                    </a:rPr>
                    <a:t>o resultado final interno por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Botão Anterior" descr="Retornar para a planilha anterior">
            <a:hlinkClick xmlns:r="http://schemas.openxmlformats.org/officeDocument/2006/relationships" r:id="rId3" tooltip="Clique aqui para voltar à planilha anterior"/>
            <a:extLst>
              <a:ext uri="{FF2B5EF4-FFF2-40B4-BE49-F238E27FC236}">
                <a16:creationId xmlns:a16="http://schemas.microsoft.com/office/drawing/2014/main" id="{FCEE4E56-0B89-4F5D-A0A7-90EECC03D116}"/>
              </a:ext>
            </a:extLst>
          </xdr:cNvPr>
          <xdr:cNvSpPr/>
        </xdr:nvSpPr>
        <xdr:spPr>
          <a:xfrm flipH="1">
            <a:off x="609600" y="13172203"/>
            <a:ext cx="1275170" cy="33545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sp macro="" textlink="">
        <xdr:nvSpPr>
          <xdr:cNvPr id="152" name="Botão Avançar" descr="Avançar para a próxima planilha">
            <a:hlinkClick xmlns:r="http://schemas.openxmlformats.org/officeDocument/2006/relationships" r:id="rId4" tooltip="Clique aqui para ir para a próxima planilha"/>
            <a:extLst>
              <a:ext uri="{FF2B5EF4-FFF2-40B4-BE49-F238E27FC236}">
                <a16:creationId xmlns:a16="http://schemas.microsoft.com/office/drawing/2014/main" id="{892C894D-1A63-4276-98DF-57872191F092}"/>
              </a:ext>
            </a:extLst>
          </xdr:cNvPr>
          <xdr:cNvSpPr/>
        </xdr:nvSpPr>
        <xdr:spPr>
          <a:xfrm>
            <a:off x="4532361" y="13172209"/>
            <a:ext cx="1275170" cy="33545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grpSp>
    <xdr:clientData/>
  </xdr:twoCellAnchor>
  <xdr:absoluteAnchor>
    <xdr:pos x="6524625" y="10191966"/>
    <xdr:ext cx="3190875" cy="1609507"/>
    <xdr:grpSp>
      <xdr:nvGrpSpPr>
        <xdr:cNvPr id="153" name="Grupo 152">
          <a:extLst>
            <a:ext uri="{FF2B5EF4-FFF2-40B4-BE49-F238E27FC236}">
              <a16:creationId xmlns:a16="http://schemas.microsoft.com/office/drawing/2014/main" id="{5099300F-1CF9-4951-9904-72E39FABE751}"/>
            </a:ext>
          </a:extLst>
        </xdr:cNvPr>
        <xdr:cNvGrpSpPr/>
      </xdr:nvGrpSpPr>
      <xdr:grpSpPr>
        <a:xfrm>
          <a:off x="6524625" y="10191966"/>
          <a:ext cx="3190875" cy="1609507"/>
          <a:chOff x="6581775" y="8518159"/>
          <a:chExt cx="3190875" cy="1454516"/>
        </a:xfrm>
      </xdr:grpSpPr>
      <xdr:sp macro="" textlink="">
        <xdr:nvSpPr>
          <xdr:cNvPr id="154" name="Etapa" descr="É BOM SABER&#10;Você pode usar atalhos de teclado para inserir datas e horas que não mudam continuamente:&#10;&#10;Data: Ctrl+Shift+; &#10;Hora: Ctrl+Shift+:&#10;">
            <a:extLst>
              <a:ext uri="{FF2B5EF4-FFF2-40B4-BE49-F238E27FC236}">
                <a16:creationId xmlns:a16="http://schemas.microsoft.com/office/drawing/2014/main" id="{B34ACC4B-6898-43D7-8CE0-22EF795B1C15}"/>
              </a:ext>
            </a:extLst>
          </xdr:cNvPr>
          <xdr:cNvSpPr txBox="1"/>
        </xdr:nvSpPr>
        <xdr:spPr>
          <a:xfrm>
            <a:off x="68275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É BOM SABER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t-br" sz="1100" b="0" i="0" kern="1200" baseline="0">
                <a:solidFill>
                  <a:schemeClr val="dk1"/>
                </a:solidFill>
                <a:effectLst/>
                <a:latin typeface="+mn-lt"/>
                <a:ea typeface="+mn-ea"/>
                <a:cs typeface="+mn-cs"/>
              </a:rPr>
              <a:t>Você pode usar atalhos de teclado para inserir datas e horas que não mudam continuamente:</a:t>
            </a:r>
          </a:p>
          <a:p>
            <a:pPr algn="ctr" rtl="0" eaLnBrk="1" fontAlgn="auto" latinLnBrk="0" hangingPunct="1"/>
            <a:endParaRPr lang="en-US" sz="1100" b="0" i="0" kern="1200" baseline="0">
              <a:solidFill>
                <a:schemeClr val="dk1"/>
              </a:solidFill>
              <a:effectLst/>
              <a:latin typeface="+mn-lt"/>
              <a:ea typeface="+mn-ea"/>
              <a:cs typeface="+mn-cs"/>
            </a:endParaRPr>
          </a:p>
          <a:p>
            <a:pPr algn="ctr" rtl="0" eaLnBrk="1" fontAlgn="auto" latinLnBrk="0" hangingPunct="1"/>
            <a:r>
              <a:rPr lang="pt-br" sz="1100" b="0" i="0" kern="1200" baseline="0">
                <a:solidFill>
                  <a:schemeClr val="dk1"/>
                </a:solidFill>
                <a:effectLst/>
                <a:latin typeface="+mn-lt"/>
                <a:ea typeface="+mn-ea"/>
                <a:cs typeface="+mn-cs"/>
              </a:rPr>
              <a:t>Data:</a:t>
            </a:r>
            <a:r>
              <a:rPr lang="pt-br" sz="1100" b="1" i="0" kern="1200" baseline="0">
                <a:solidFill>
                  <a:schemeClr val="dk1"/>
                </a:solidFill>
                <a:effectLst/>
                <a:latin typeface="+mn-lt"/>
                <a:ea typeface="+mn-ea"/>
                <a:cs typeface="+mn-cs"/>
              </a:rPr>
              <a:t> Ctrl+;</a:t>
            </a:r>
            <a:r>
              <a:rPr lang="pt-br" sz="1100" b="0" i="0" kern="1200" baseline="0">
                <a:solidFill>
                  <a:schemeClr val="dk1"/>
                </a:solidFill>
                <a:effectLst/>
                <a:latin typeface="+mn-lt"/>
                <a:ea typeface="+mn-ea"/>
                <a:cs typeface="+mn-cs"/>
              </a:rPr>
              <a:t> </a:t>
            </a:r>
          </a:p>
          <a:p>
            <a:pPr algn="ctr" rtl="0" eaLnBrk="1" fontAlgn="auto" latinLnBrk="0" hangingPunct="1"/>
            <a:r>
              <a:rPr lang="pt-br" sz="1100" b="0" i="0" kern="1200" baseline="0">
                <a:solidFill>
                  <a:schemeClr val="dk1"/>
                </a:solidFill>
                <a:effectLst/>
                <a:latin typeface="+mn-lt"/>
                <a:ea typeface="+mn-ea"/>
                <a:cs typeface="+mn-cs"/>
              </a:rPr>
              <a:t>Hora: </a:t>
            </a:r>
            <a:r>
              <a:rPr lang="pt-br" sz="1100" b="1" i="0" kern="1200" baseline="0">
                <a:solidFill>
                  <a:schemeClr val="dk1"/>
                </a:solidFill>
                <a:effectLst/>
                <a:latin typeface="+mn-lt"/>
                <a:ea typeface="+mn-ea"/>
                <a:cs typeface="+mn-cs"/>
              </a:rPr>
              <a:t>Ctrl+Shift+:</a:t>
            </a:r>
            <a:endParaRPr lang="en-US" sz="1100">
              <a:effectLst/>
              <a:latin typeface="+mn-lt"/>
            </a:endParaRPr>
          </a:p>
        </xdr:txBody>
      </xdr:sp>
      <xdr:pic>
        <xdr:nvPicPr>
          <xdr:cNvPr id="155" name="Gráfico 147" descr="Óculos">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581775" y="8769732"/>
            <a:ext cx="300614" cy="258345"/>
          </a:xfrm>
          <a:prstGeom prst="rect">
            <a:avLst/>
          </a:prstGeom>
        </xdr:spPr>
      </xdr:pic>
      <xdr:sp macro="" textlink="">
        <xdr:nvSpPr>
          <xdr:cNvPr id="156" name="Forma livre: Forma 155" descr="Seta">
            <a:extLst>
              <a:ext uri="{FF2B5EF4-FFF2-40B4-BE49-F238E27FC236}">
                <a16:creationId xmlns:a16="http://schemas.microsoft.com/office/drawing/2014/main" id="{DC28982F-2938-4FB2-83AE-57CF7D95EFD2}"/>
              </a:ext>
            </a:extLst>
          </xdr:cNvPr>
          <xdr:cNvSpPr/>
        </xdr:nvSpPr>
        <xdr:spPr>
          <a:xfrm rot="5587898" flipV="1">
            <a:off x="8086123" y="8223839"/>
            <a:ext cx="345250" cy="93388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absoluteAnchor>
  <xdr:twoCellAnchor>
    <xdr:from>
      <xdr:col>0</xdr:col>
      <xdr:colOff>342900</xdr:colOff>
      <xdr:row>66</xdr:row>
      <xdr:rowOff>57150</xdr:rowOff>
    </xdr:from>
    <xdr:to>
      <xdr:col>1</xdr:col>
      <xdr:colOff>5228463</xdr:colOff>
      <xdr:row>79</xdr:row>
      <xdr:rowOff>57150</xdr:rowOff>
    </xdr:to>
    <xdr:grpSp>
      <xdr:nvGrpSpPr>
        <xdr:cNvPr id="157" name="Grupo 156">
          <a:extLst>
            <a:ext uri="{FF2B5EF4-FFF2-40B4-BE49-F238E27FC236}">
              <a16:creationId xmlns:a16="http://schemas.microsoft.com/office/drawing/2014/main" id="{BBCBE502-8234-4D4A-9B27-5CABDDC8BAC3}"/>
            </a:ext>
          </a:extLst>
        </xdr:cNvPr>
        <xdr:cNvGrpSpPr/>
      </xdr:nvGrpSpPr>
      <xdr:grpSpPr>
        <a:xfrm>
          <a:off x="342900" y="13563600"/>
          <a:ext cx="5733288" cy="2476500"/>
          <a:chOff x="352425" y="12715875"/>
          <a:chExt cx="5733288" cy="2476500"/>
        </a:xfrm>
      </xdr:grpSpPr>
      <xdr:sp macro="" textlink="">
        <xdr:nvSpPr>
          <xdr:cNvPr id="158" name="Retângulo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59" name="Etapa" descr="Mais informações na Web&#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Mais informações na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Conector Reto 159" descr="Linha decorativa">
            <a:extLst>
              <a:ext uri="{FF2B5EF4-FFF2-40B4-BE49-F238E27FC236}">
                <a16:creationId xmlns:a16="http://schemas.microsoft.com/office/drawing/2014/main" id="{52A9E11F-836A-48CD-A0B1-5196D5B7FDEF}"/>
              </a:ext>
            </a:extLst>
          </xdr:cNvPr>
          <xdr:cNvCxnSpPr>
            <a:cxnSpLocks/>
          </xdr:cNvCxnSpPr>
        </xdr:nvCxnSpPr>
        <xdr:spPr>
          <a:xfrm>
            <a:off x="564965" y="1324014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Conector Reto 160" descr="Linha decorativa">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69</xdr:row>
      <xdr:rowOff>102319</xdr:rowOff>
    </xdr:from>
    <xdr:to>
      <xdr:col>1</xdr:col>
      <xdr:colOff>2762250</xdr:colOff>
      <xdr:row>71</xdr:row>
      <xdr:rowOff>80398</xdr:rowOff>
    </xdr:to>
    <xdr:grpSp>
      <xdr:nvGrpSpPr>
        <xdr:cNvPr id="14" name="Grupo 13">
          <a:extLst>
            <a:ext uri="{FF2B5EF4-FFF2-40B4-BE49-F238E27FC236}">
              <a16:creationId xmlns:a16="http://schemas.microsoft.com/office/drawing/2014/main" id="{C4A695FE-F3AB-4030-A0F4-F10322DAD2D7}"/>
            </a:ext>
          </a:extLst>
        </xdr:cNvPr>
        <xdr:cNvGrpSpPr/>
      </xdr:nvGrpSpPr>
      <xdr:grpSpPr>
        <a:xfrm>
          <a:off x="571931" y="14180269"/>
          <a:ext cx="3038044" cy="359079"/>
          <a:chOff x="571931" y="13599244"/>
          <a:chExt cx="3038044" cy="359079"/>
        </a:xfrm>
      </xdr:grpSpPr>
      <xdr:sp macro="" textlink="">
        <xdr:nvSpPr>
          <xdr:cNvPr id="162" name="Etapa" descr="Tudo sobre a função HOJE, com um hiperlink para a Web&#10;&#10;">
            <a:hlinkClick xmlns:r="http://schemas.openxmlformats.org/officeDocument/2006/relationships" r:id="rId5" tooltip="Selecione para aprender tudo sobre a função HOJE na Web"/>
            <a:extLst>
              <a:ext uri="{FF2B5EF4-FFF2-40B4-BE49-F238E27FC236}">
                <a16:creationId xmlns:a16="http://schemas.microsoft.com/office/drawing/2014/main" id="{F8241A74-09BF-4A60-A53F-A5CCC994B75C}"/>
              </a:ext>
            </a:extLst>
          </xdr:cNvPr>
          <xdr:cNvSpPr txBox="1"/>
        </xdr:nvSpPr>
        <xdr:spPr>
          <a:xfrm>
            <a:off x="1037116" y="13673604"/>
            <a:ext cx="257285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HOJE</a:t>
            </a:r>
            <a:endPar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63" name="Gráfico 22" descr="Seta">
            <a:hlinkClick xmlns:r="http://schemas.openxmlformats.org/officeDocument/2006/relationships" r:id="rId5" tooltip="Selecione para saber mais na Web"/>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xdr:from>
      <xdr:col>0</xdr:col>
      <xdr:colOff>571931</xdr:colOff>
      <xdr:row>71</xdr:row>
      <xdr:rowOff>136866</xdr:rowOff>
    </xdr:from>
    <xdr:to>
      <xdr:col>1</xdr:col>
      <xdr:colOff>2619375</xdr:colOff>
      <xdr:row>73</xdr:row>
      <xdr:rowOff>120255</xdr:rowOff>
    </xdr:to>
    <xdr:grpSp>
      <xdr:nvGrpSpPr>
        <xdr:cNvPr id="13" name="Grupo 12">
          <a:extLst>
            <a:ext uri="{FF2B5EF4-FFF2-40B4-BE49-F238E27FC236}">
              <a16:creationId xmlns:a16="http://schemas.microsoft.com/office/drawing/2014/main" id="{E793ECE4-F54A-4632-BABB-CDB76236E886}"/>
            </a:ext>
          </a:extLst>
        </xdr:cNvPr>
        <xdr:cNvGrpSpPr/>
      </xdr:nvGrpSpPr>
      <xdr:grpSpPr>
        <a:xfrm>
          <a:off x="571931" y="14595816"/>
          <a:ext cx="2895169" cy="364389"/>
          <a:chOff x="571931" y="14014791"/>
          <a:chExt cx="2895169" cy="364389"/>
        </a:xfrm>
      </xdr:grpSpPr>
      <xdr:sp macro="" textlink="">
        <xdr:nvSpPr>
          <xdr:cNvPr id="164" name="Etapa" descr="Tudo sobre a função AGORA, com um hiperlink para a Web&#10;">
            <a:hlinkClick xmlns:r="http://schemas.openxmlformats.org/officeDocument/2006/relationships" r:id="rId8" tooltip="Selecione para aprender tudo sobre a função AGORA na Web"/>
            <a:extLst>
              <a:ext uri="{FF2B5EF4-FFF2-40B4-BE49-F238E27FC236}">
                <a16:creationId xmlns:a16="http://schemas.microsoft.com/office/drawing/2014/main"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AGORA</a:t>
            </a:r>
          </a:p>
        </xdr:txBody>
      </xdr:sp>
      <xdr:pic>
        <xdr:nvPicPr>
          <xdr:cNvPr id="165" name="Gráfico 22" descr="Seta">
            <a:hlinkClick xmlns:r="http://schemas.openxmlformats.org/officeDocument/2006/relationships" r:id="rId8" tooltip="Selecione para saber mais na Web"/>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xdr:from>
      <xdr:col>0</xdr:col>
      <xdr:colOff>584540</xdr:colOff>
      <xdr:row>76</xdr:row>
      <xdr:rowOff>60628</xdr:rowOff>
    </xdr:from>
    <xdr:to>
      <xdr:col>1</xdr:col>
      <xdr:colOff>2828925</xdr:colOff>
      <xdr:row>78</xdr:row>
      <xdr:rowOff>44017</xdr:rowOff>
    </xdr:to>
    <xdr:grpSp>
      <xdr:nvGrpSpPr>
        <xdr:cNvPr id="9" name="Grupo 8">
          <a:extLst>
            <a:ext uri="{FF2B5EF4-FFF2-40B4-BE49-F238E27FC236}">
              <a16:creationId xmlns:a16="http://schemas.microsoft.com/office/drawing/2014/main" id="{659E6730-AC76-4CC7-A823-D2C618696DAA}"/>
            </a:ext>
          </a:extLst>
        </xdr:cNvPr>
        <xdr:cNvGrpSpPr/>
      </xdr:nvGrpSpPr>
      <xdr:grpSpPr>
        <a:xfrm>
          <a:off x="584540" y="15472078"/>
          <a:ext cx="3092110" cy="364389"/>
          <a:chOff x="584540" y="14891053"/>
          <a:chExt cx="3092110" cy="364389"/>
        </a:xfrm>
      </xdr:grpSpPr>
      <xdr:sp macro="" textlink="">
        <xdr:nvSpPr>
          <xdr:cNvPr id="166" name="Etapa" descr="Treinamento grátis sobre o Excel online, com um hiperlink para a Web&#10;">
            <a:hlinkClick xmlns:r="http://schemas.openxmlformats.org/officeDocument/2006/relationships" r:id="rId9" tooltip="Selecione para aprender sobre o treinamento de Excel online e gratuito na Web"/>
            <a:extLst>
              <a:ext uri="{FF2B5EF4-FFF2-40B4-BE49-F238E27FC236}">
                <a16:creationId xmlns:a16="http://schemas.microsoft.com/office/drawing/2014/main" id="{3AA6BF12-05BC-4A54-8192-040964AEB7FE}"/>
              </a:ext>
            </a:extLst>
          </xdr:cNvPr>
          <xdr:cNvSpPr txBox="1"/>
        </xdr:nvSpPr>
        <xdr:spPr>
          <a:xfrm>
            <a:off x="1049724" y="14913582"/>
            <a:ext cx="262692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Treinamento grátis sobre o Excel online</a:t>
            </a:r>
          </a:p>
        </xdr:txBody>
      </xdr:sp>
      <xdr:pic>
        <xdr:nvPicPr>
          <xdr:cNvPr id="167" name="Gráfico 22" descr="Seta">
            <a:hlinkClick xmlns:r="http://schemas.openxmlformats.org/officeDocument/2006/relationships" r:id="rId9" tooltip="Selecione para saber mais na Web"/>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xdr:from>
      <xdr:col>0</xdr:col>
      <xdr:colOff>581456</xdr:colOff>
      <xdr:row>73</xdr:row>
      <xdr:rowOff>176723</xdr:rowOff>
    </xdr:from>
    <xdr:to>
      <xdr:col>1</xdr:col>
      <xdr:colOff>2628900</xdr:colOff>
      <xdr:row>75</xdr:row>
      <xdr:rowOff>160112</xdr:rowOff>
    </xdr:to>
    <xdr:grpSp>
      <xdr:nvGrpSpPr>
        <xdr:cNvPr id="12" name="Grupo 11">
          <a:extLst>
            <a:ext uri="{FF2B5EF4-FFF2-40B4-BE49-F238E27FC236}">
              <a16:creationId xmlns:a16="http://schemas.microsoft.com/office/drawing/2014/main" id="{FF28E0D6-012A-4FA6-9D67-C8B77A5CC9E6}"/>
            </a:ext>
          </a:extLst>
        </xdr:cNvPr>
        <xdr:cNvGrpSpPr/>
      </xdr:nvGrpSpPr>
      <xdr:grpSpPr>
        <a:xfrm>
          <a:off x="581456" y="15016673"/>
          <a:ext cx="2895169" cy="364389"/>
          <a:chOff x="581456" y="14435648"/>
          <a:chExt cx="2895169" cy="364389"/>
        </a:xfrm>
      </xdr:grpSpPr>
      <xdr:sp macro="" textlink="">
        <xdr:nvSpPr>
          <xdr:cNvPr id="168" name="Etapa" descr="Tudo sobre a função DATA, com um hiperlink para a Web&#10;">
            <a:hlinkClick xmlns:r="http://schemas.openxmlformats.org/officeDocument/2006/relationships" r:id="rId10" tooltip="Selecione para aprender tudo sobre a função DATA na Web"/>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a:t>
            </a:r>
          </a:p>
        </xdr:txBody>
      </xdr:sp>
      <xdr:pic>
        <xdr:nvPicPr>
          <xdr:cNvPr id="169" name="Gráfico 22" descr="Seta">
            <a:hlinkClick xmlns:r="http://schemas.openxmlformats.org/officeDocument/2006/relationships" r:id="rId10" tooltip="Selecione para saber mais na Web"/>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60158</xdr:colOff>
      <xdr:row>6</xdr:row>
      <xdr:rowOff>120354</xdr:rowOff>
    </xdr:from>
    <xdr:to>
      <xdr:col>10</xdr:col>
      <xdr:colOff>364066</xdr:colOff>
      <xdr:row>13</xdr:row>
      <xdr:rowOff>101598</xdr:rowOff>
    </xdr:to>
    <xdr:grpSp>
      <xdr:nvGrpSpPr>
        <xdr:cNvPr id="78" name="DETALHE IMPORTANTE" descr="DETALHE IMPORTANTE&#10;&#10;">
          <a:extLst>
            <a:ext uri="{FF2B5EF4-FFF2-40B4-BE49-F238E27FC236}">
              <a16:creationId xmlns:a16="http://schemas.microsoft.com/office/drawing/2014/main" id="{F03EFBCA-CF45-46A3-8D0C-6B4DC1C4CC33}"/>
            </a:ext>
          </a:extLst>
        </xdr:cNvPr>
        <xdr:cNvGrpSpPr/>
      </xdr:nvGrpSpPr>
      <xdr:grpSpPr>
        <a:xfrm>
          <a:off x="9194633" y="2082504"/>
          <a:ext cx="3961508" cy="1390944"/>
          <a:chOff x="6396316" y="11324814"/>
          <a:chExt cx="4106584" cy="1343436"/>
        </a:xfrm>
      </xdr:grpSpPr>
      <xdr:sp macro="" textlink="">
        <xdr:nvSpPr>
          <xdr:cNvPr id="79" name="Instrução" descr="DETALHE IMPORTANTE&#10;Se não deseja que o Excel exiba um número negativo porque você ainda não inseriu seu aniversário, use uma função SE como esta: =SE(D7=&quot;&quot;;&quot;&quot;;D7-D6), que significa: &quot;SE D7 for igual a nada, mostre nada, caso contrário, mostre D7 menos D6&quot;.&#10;&#10;">
            <a:extLst>
              <a:ext uri="{FF2B5EF4-FFF2-40B4-BE49-F238E27FC236}">
                <a16:creationId xmlns:a16="http://schemas.microsoft.com/office/drawing/2014/main" id="{C68ECE02-F87F-4906-B6F3-616A5ECFD97E}"/>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DETALHE IMPORTANTE</a:t>
            </a:r>
          </a:p>
          <a:p>
            <a:pPr rtl="0" eaLnBrk="1" fontAlgn="auto" latinLnBrk="0" hangingPunct="1"/>
            <a:r>
              <a:rPr lang="pt-br" sz="1100" b="0" i="0" kern="1200" baseline="0">
                <a:solidFill>
                  <a:schemeClr val="dk1"/>
                </a:solidFill>
                <a:effectLst/>
                <a:latin typeface="+mn-lt"/>
                <a:ea typeface="+mn-ea"/>
                <a:cs typeface="+mn-cs"/>
              </a:rPr>
              <a:t>Se não deseja que o Excel exiba um número negativo porque você ainda não inseriu seu aniversário, use uma função SE como esta: </a:t>
            </a:r>
            <a:r>
              <a:rPr lang="pt-br" sz="1100" b="1" i="0" kern="1200" baseline="0">
                <a:solidFill>
                  <a:schemeClr val="dk1"/>
                </a:solidFill>
                <a:effectLst/>
                <a:latin typeface="+mn-lt"/>
                <a:ea typeface="+mn-ea"/>
                <a:cs typeface="+mn-cs"/>
              </a:rPr>
              <a:t>=SE(D7="";"";D7-D6)</a:t>
            </a:r>
            <a:r>
              <a:rPr lang="pt-br" sz="1100" b="0" i="0" kern="1200" baseline="0">
                <a:solidFill>
                  <a:schemeClr val="dk1"/>
                </a:solidFill>
                <a:effectLst/>
                <a:latin typeface="+mn-lt"/>
                <a:ea typeface="+mn-ea"/>
                <a:cs typeface="+mn-cs"/>
              </a:rPr>
              <a:t>, que significa: "SE D7 for igual a nada, mostre nada, caso contrário, mostre D7 menos D6".</a:t>
            </a:r>
            <a:endParaRPr lang="en-US" sz="1100">
              <a:effectLst/>
            </a:endParaRPr>
          </a:p>
        </xdr:txBody>
      </xdr:sp>
      <xdr:pic>
        <xdr:nvPicPr>
          <xdr:cNvPr id="80" name="Lupa" descr="Lupa">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81" name="Seta" descr="Seta">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23</xdr:row>
      <xdr:rowOff>66675</xdr:rowOff>
    </xdr:from>
    <xdr:to>
      <xdr:col>1</xdr:col>
      <xdr:colOff>5210175</xdr:colOff>
      <xdr:row>49</xdr:row>
      <xdr:rowOff>0</xdr:rowOff>
    </xdr:to>
    <xdr:grpSp>
      <xdr:nvGrpSpPr>
        <xdr:cNvPr id="111" name="Grupo 110">
          <a:extLst>
            <a:ext uri="{FF2B5EF4-FFF2-40B4-BE49-F238E27FC236}">
              <a16:creationId xmlns:a16="http://schemas.microsoft.com/office/drawing/2014/main" id="{5C38C905-DEF0-45E7-ABEB-10915BE42D13}"/>
            </a:ext>
          </a:extLst>
        </xdr:cNvPr>
        <xdr:cNvGrpSpPr/>
      </xdr:nvGrpSpPr>
      <xdr:grpSpPr>
        <a:xfrm>
          <a:off x="323850" y="5019675"/>
          <a:ext cx="5734050" cy="4886325"/>
          <a:chOff x="323850" y="5019675"/>
          <a:chExt cx="5734050" cy="4886325"/>
        </a:xfrm>
      </xdr:grpSpPr>
      <xdr:grpSp>
        <xdr:nvGrpSpPr>
          <xdr:cNvPr id="58" name="grp_PainelDoTour">
            <a:extLst>
              <a:ext uri="{FF2B5EF4-FFF2-40B4-BE49-F238E27FC236}">
                <a16:creationId xmlns:a16="http://schemas.microsoft.com/office/drawing/2014/main" id="{3E43ADA2-5F3E-45C6-BA66-1973A0B1F638}"/>
              </a:ext>
            </a:extLst>
          </xdr:cNvPr>
          <xdr:cNvGrpSpPr/>
        </xdr:nvGrpSpPr>
        <xdr:grpSpPr>
          <a:xfrm>
            <a:off x="323850" y="5019675"/>
            <a:ext cx="5734050" cy="4886325"/>
            <a:chOff x="609600" y="1524000"/>
            <a:chExt cx="5695950" cy="4937760"/>
          </a:xfrm>
        </xdr:grpSpPr>
        <xdr:sp macro="" textlink="">
          <xdr:nvSpPr>
            <xdr:cNvPr id="59" name="txt_PlanoDeFundoDoTour" descr="Plano de Fundo">
              <a:extLst>
                <a:ext uri="{FF2B5EF4-FFF2-40B4-BE49-F238E27FC236}">
                  <a16:creationId xmlns:a16="http://schemas.microsoft.com/office/drawing/2014/main" id="{746CE660-670F-48DE-9B5A-8F87BB149114}"/>
                </a:ext>
              </a:extLst>
            </xdr:cNvPr>
            <xdr:cNvSpPr/>
          </xdr:nvSpPr>
          <xdr:spPr>
            <a:xfrm>
              <a:off x="609600" y="1524000"/>
              <a:ext cx="5695950" cy="493776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txt_CabeçalhoDoTour" descr="Usar texto e números juntos">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Usar texto e números juntos</a:t>
              </a:r>
            </a:p>
          </xdr:txBody>
        </xdr:sp>
        <xdr:cxnSp macro="">
          <xdr:nvCxnSpPr>
            <xdr:cNvPr id="61" name="txt_TourLinha1" descr="Linha decorativa">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txt_TourLinha2" descr="Linha decorativa">
              <a:extLst>
                <a:ext uri="{FF2B5EF4-FFF2-40B4-BE49-F238E27FC236}">
                  <a16:creationId xmlns:a16="http://schemas.microsoft.com/office/drawing/2014/main" id="{A29D6EA9-B97F-4F30-9031-1B1934F6D015}"/>
                </a:ext>
              </a:extLst>
            </xdr:cNvPr>
            <xdr:cNvCxnSpPr>
              <a:cxnSpLocks/>
            </xdr:cNvCxnSpPr>
          </xdr:nvCxnSpPr>
          <xdr:spPr>
            <a:xfrm>
              <a:off x="850887" y="562467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txt_IntroduçãoDoTour" descr="Agora vamos usar o &amp; para unir texto e números, não apenas para texto e texto&#10;&#10;Veja as células C28:D29. Vê como a data e as horas estão em células separadas? Você pode uni-las com o símbolo &amp;, como verá nas células C32:C33, mas ainda não parece correto, não é? Infelizmente, o Excel não sabe como você deseja formatar números, então ele os separa de acordo com seu formato, que neste caso é a data serial. Precisamos dizer explicitamente ao Excel como formatar a parte do número na fórmula, para que ele exiba a forma desejada na cadeia de texto resultante. Você pode fazer isso com a função TEXTO e um código de formatação.&#10;">
              <a:extLst>
                <a:ext uri="{FF2B5EF4-FFF2-40B4-BE49-F238E27FC236}">
                  <a16:creationId xmlns:a16="http://schemas.microsoft.com/office/drawing/2014/main" id="{C837975A-6100-4DEA-8950-C7ADB7AEACC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Agora vamos usar o &amp; para unir texto e números, não apenas para texto e texto</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Veja as células C28:D29. Vê como a data e as horas estão em células separadas? Você pode uni-las com o símbolo </a:t>
              </a: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como verá nas células C32:C33, mas ainda não parece correto, não é? Infelizmente, o Excel não sabe como você deseja formatar números, então ele os separa de acordo com seu formato, que neste caso é a data serial. Precisamos dizer explicitamente ao Excel como formatar a parte do número na fórmula, para que ele exiba a forma desejada na cadeia de texto resultante. Você pode fazer isso com a função </a:t>
              </a: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TEXTO</a:t>
              </a: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e um código de formatação.</a:t>
              </a:r>
            </a:p>
          </xdr:txBody>
        </xdr:sp>
      </xdr:grpSp>
      <xdr:grpSp>
        <xdr:nvGrpSpPr>
          <xdr:cNvPr id="64" name="grp_Etapa">
            <a:extLst>
              <a:ext uri="{FF2B5EF4-FFF2-40B4-BE49-F238E27FC236}">
                <a16:creationId xmlns:a16="http://schemas.microsoft.com/office/drawing/2014/main" id="{C6BDB8A3-21FE-4EAA-A451-F595D7A1CFD1}"/>
              </a:ext>
            </a:extLst>
          </xdr:cNvPr>
          <xdr:cNvGrpSpPr/>
        </xdr:nvGrpSpPr>
        <xdr:grpSpPr>
          <a:xfrm>
            <a:off x="561975" y="7600950"/>
            <a:ext cx="5229626" cy="723900"/>
            <a:chOff x="619063" y="7810500"/>
            <a:chExt cx="5195697" cy="723900"/>
          </a:xfrm>
        </xdr:grpSpPr>
        <xdr:sp macro="" textlink="">
          <xdr:nvSpPr>
            <xdr:cNvPr id="65" name="txt_Etapa" descr="Na célula C36, digite =C28&amp;&quot; &quot;&amp;TEXTO(D28;&quot;DD/MM/AAAA&quot;). DD/MM/AAAA é o código de formatação brasileiro para dia/mês/ano, como 25/09/2017.&#10;&#10;">
              <a:extLst>
                <a:ext uri="{FF2B5EF4-FFF2-40B4-BE49-F238E27FC236}">
                  <a16:creationId xmlns:a16="http://schemas.microsoft.com/office/drawing/2014/main" id="{DDE71C24-EA69-4FB1-9319-E270E463554C}"/>
                </a:ext>
              </a:extLst>
            </xdr:cNvPr>
            <xdr:cNvSpPr txBox="1"/>
          </xdr:nvSpPr>
          <xdr:spPr>
            <a:xfrm>
              <a:off x="1036221" y="7852458"/>
              <a:ext cx="4778539" cy="681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 célula C36,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"&amp;TEXTO(D28;"DD/MM/AAAA")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DD/MM/AAAA é o código de formatação brasileiro para dia/mês/ano, como 25/09/2017.</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6" name="shp_Etapa" descr="1">
              <a:extLst>
                <a:ext uri="{FF2B5EF4-FFF2-40B4-BE49-F238E27FC236}">
                  <a16:creationId xmlns:a16="http://schemas.microsoft.com/office/drawing/2014/main" id="{8E23CA67-4E1A-43D7-84B1-192836614566}"/>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grpSp>
        <xdr:nvGrpSpPr>
          <xdr:cNvPr id="67" name="grp_Etapa">
            <a:extLst>
              <a:ext uri="{FF2B5EF4-FFF2-40B4-BE49-F238E27FC236}">
                <a16:creationId xmlns:a16="http://schemas.microsoft.com/office/drawing/2014/main" id="{400221E8-F2AA-445E-86DD-DDE14B5B3DC8}"/>
              </a:ext>
            </a:extLst>
          </xdr:cNvPr>
          <xdr:cNvGrpSpPr/>
        </xdr:nvGrpSpPr>
        <xdr:grpSpPr>
          <a:xfrm>
            <a:off x="561975" y="8267700"/>
            <a:ext cx="5229626" cy="596207"/>
            <a:chOff x="619063" y="7896225"/>
            <a:chExt cx="5195697" cy="596207"/>
          </a:xfrm>
        </xdr:grpSpPr>
        <xdr:sp macro="" textlink="">
          <xdr:nvSpPr>
            <xdr:cNvPr id="68" name="txt_Etapa" descr="Na célula C37, digite =C29&amp;&quot; &quot;&amp;TEXTO(D29;&quot;[HH]:MM&quot;). [HH]:MM é o código de formatação brasileiro para Horas:Minutos, com as horas no formato de 24 horas, tal como 13:30.&#10;">
              <a:extLst>
                <a:ext uri="{FF2B5EF4-FFF2-40B4-BE49-F238E27FC236}">
                  <a16:creationId xmlns:a16="http://schemas.microsoft.com/office/drawing/2014/main" id="{CEB49487-C445-4B69-9112-51698E7250F2}"/>
                </a:ext>
              </a:extLst>
            </xdr:cNvPr>
            <xdr:cNvSpPr txBox="1"/>
          </xdr:nvSpPr>
          <xdr:spPr>
            <a:xfrm>
              <a:off x="1036221" y="79381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 célula C37,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"&amp;TEXTO(D29;"H:MM")</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H:MM é o código de formatação brasileiro para Horas:Minutos</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com as horas no formato de 24 horas, tal como 13:30.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Etapa" descr="2">
              <a:extLst>
                <a:ext uri="{FF2B5EF4-FFF2-40B4-BE49-F238E27FC236}">
                  <a16:creationId xmlns:a16="http://schemas.microsoft.com/office/drawing/2014/main" id="{D170A5A8-EB2A-420E-AFF9-3414BA79F7BF}"/>
                </a:ext>
              </a:extLst>
            </xdr:cNvPr>
            <xdr:cNvSpPr/>
          </xdr:nvSpPr>
          <xdr:spPr>
            <a:xfrm>
              <a:off x="619063" y="78962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45</xdr:row>
      <xdr:rowOff>171450</xdr:rowOff>
    </xdr:from>
    <xdr:to>
      <xdr:col>1</xdr:col>
      <xdr:colOff>970370</xdr:colOff>
      <xdr:row>47</xdr:row>
      <xdr:rowOff>125899</xdr:rowOff>
    </xdr:to>
    <xdr:sp macro="" textlink="">
      <xdr:nvSpPr>
        <xdr:cNvPr id="70" name="Botão Anterior" descr="Retornar para a planilha anterior">
          <a:hlinkClick xmlns:r="http://schemas.openxmlformats.org/officeDocument/2006/relationships" r:id="rId1" tooltip="Clique aqui para voltar à planilha anterior"/>
          <a:extLst>
            <a:ext uri="{FF2B5EF4-FFF2-40B4-BE49-F238E27FC236}">
              <a16:creationId xmlns:a16="http://schemas.microsoft.com/office/drawing/2014/main" id="{DCA6AC04-F66C-44EC-86B5-CE167DBCCA5F}"/>
            </a:ext>
          </a:extLst>
        </xdr:cNvPr>
        <xdr:cNvSpPr/>
      </xdr:nvSpPr>
      <xdr:spPr>
        <a:xfrm flipH="1">
          <a:off x="542925" y="93154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xdr:twoCellAnchor>
  <xdr:twoCellAnchor editAs="absolute">
    <xdr:from>
      <xdr:col>1</xdr:col>
      <xdr:colOff>3713211</xdr:colOff>
      <xdr:row>45</xdr:row>
      <xdr:rowOff>171450</xdr:rowOff>
    </xdr:from>
    <xdr:to>
      <xdr:col>1</xdr:col>
      <xdr:colOff>4988381</xdr:colOff>
      <xdr:row>47</xdr:row>
      <xdr:rowOff>125899</xdr:rowOff>
    </xdr:to>
    <xdr:sp macro="" textlink="">
      <xdr:nvSpPr>
        <xdr:cNvPr id="71" name="Botão Avançar" descr="Avançar para a próxima planilha">
          <a:hlinkClick xmlns:r="http://schemas.openxmlformats.org/officeDocument/2006/relationships" r:id="rId2" tooltip="Clique aqui para Avançar para a próxima planilha"/>
          <a:extLst>
            <a:ext uri="{FF2B5EF4-FFF2-40B4-BE49-F238E27FC236}">
              <a16:creationId xmlns:a16="http://schemas.microsoft.com/office/drawing/2014/main" id="{625A78A7-925A-4E8E-B9FF-D88914AFC403}"/>
            </a:ext>
          </a:extLst>
        </xdr:cNvPr>
        <xdr:cNvSpPr/>
      </xdr:nvSpPr>
      <xdr:spPr>
        <a:xfrm>
          <a:off x="4560936" y="93154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xdr:twoCellAnchor>
  <xdr:twoCellAnchor editAs="absolute">
    <xdr:from>
      <xdr:col>1</xdr:col>
      <xdr:colOff>5453062</xdr:colOff>
      <xdr:row>41</xdr:row>
      <xdr:rowOff>123825</xdr:rowOff>
    </xdr:from>
    <xdr:to>
      <xdr:col>4</xdr:col>
      <xdr:colOff>1178453</xdr:colOff>
      <xdr:row>50</xdr:row>
      <xdr:rowOff>124884</xdr:rowOff>
    </xdr:to>
    <xdr:grpSp>
      <xdr:nvGrpSpPr>
        <xdr:cNvPr id="72" name="VALE A PENA EXPLORAR" descr="VALE A PENA EXPLORAR">
          <a:extLst>
            <a:ext uri="{FF2B5EF4-FFF2-40B4-BE49-F238E27FC236}">
              <a16:creationId xmlns:a16="http://schemas.microsoft.com/office/drawing/2014/main" id="{D3F697DB-2CF8-4D23-9E17-2125613D49A8}"/>
            </a:ext>
          </a:extLst>
        </xdr:cNvPr>
        <xdr:cNvGrpSpPr/>
      </xdr:nvGrpSpPr>
      <xdr:grpSpPr>
        <a:xfrm>
          <a:off x="6300787" y="8505825"/>
          <a:ext cx="3335866" cy="1715559"/>
          <a:chOff x="8477250" y="8591549"/>
          <a:chExt cx="3314700" cy="1504951"/>
        </a:xfrm>
      </xdr:grpSpPr>
      <xdr:pic>
        <xdr:nvPicPr>
          <xdr:cNvPr id="73" name="Gráfico 9" descr="Caminhada">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74" name="Etapa" descr="VALE A PENA EXPLORAR&#10;Se você não sabe qual código de formatação usar, use Ctrl+1 &gt; Número para formatar qualquer célula da maneira desejada.  Em seguida, selecione a opção Personalizado. Você pode copiar o código de formatação que é exibido para sua fórmula.&#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VALE A PENA EXPLORAR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pt-br" sz="1100" kern="0">
                <a:solidFill>
                  <a:schemeClr val="bg2">
                    <a:lumMod val="25000"/>
                  </a:schemeClr>
                </a:solidFill>
                <a:ea typeface="Segoe UI" pitchFamily="34" charset="0"/>
                <a:cs typeface="Segoe UI Light" panose="020B0502040204020203" pitchFamily="34" charset="0"/>
              </a:rPr>
              <a:t>Se você não sabe qual código de formatação usar, use </a:t>
            </a:r>
            <a:r>
              <a:rPr lang="pt-br" sz="1100" b="1" kern="0">
                <a:solidFill>
                  <a:schemeClr val="bg2">
                    <a:lumMod val="25000"/>
                  </a:schemeClr>
                </a:solidFill>
                <a:ea typeface="Segoe UI" pitchFamily="34" charset="0"/>
                <a:cs typeface="Segoe UI Light" panose="020B0502040204020203" pitchFamily="34" charset="0"/>
              </a:rPr>
              <a:t>Ctrl+1</a:t>
            </a:r>
            <a:r>
              <a:rPr lang="pt-br" sz="1100" kern="0">
                <a:solidFill>
                  <a:schemeClr val="bg2">
                    <a:lumMod val="25000"/>
                  </a:schemeClr>
                </a:solidFill>
                <a:ea typeface="Segoe UI" pitchFamily="34" charset="0"/>
                <a:cs typeface="Segoe UI Light" panose="020B0502040204020203" pitchFamily="34" charset="0"/>
              </a:rPr>
              <a:t> &gt; </a:t>
            </a:r>
            <a:r>
              <a:rPr lang="pt-br" sz="1100" b="1" kern="0">
                <a:solidFill>
                  <a:schemeClr val="bg2">
                    <a:lumMod val="25000"/>
                  </a:schemeClr>
                </a:solidFill>
                <a:ea typeface="Segoe UI" pitchFamily="34" charset="0"/>
                <a:cs typeface="Segoe UI Light" panose="020B0502040204020203" pitchFamily="34" charset="0"/>
              </a:rPr>
              <a:t>Número</a:t>
            </a:r>
            <a:r>
              <a:rPr lang="pt-br" sz="1100" kern="0">
                <a:solidFill>
                  <a:schemeClr val="bg2">
                    <a:lumMod val="25000"/>
                  </a:schemeClr>
                </a:solidFill>
                <a:ea typeface="Segoe UI" pitchFamily="34" charset="0"/>
                <a:cs typeface="Segoe UI Light" panose="020B0502040204020203" pitchFamily="34" charset="0"/>
              </a:rPr>
              <a:t> para formatar qualquer célula da maneira desejada. Em seguida, selecione a opção </a:t>
            </a:r>
            <a:r>
              <a:rPr lang="pt-br" sz="1100" b="1" kern="0">
                <a:solidFill>
                  <a:schemeClr val="bg2">
                    <a:lumMod val="25000"/>
                  </a:schemeClr>
                </a:solidFill>
                <a:ea typeface="Segoe UI" pitchFamily="34" charset="0"/>
                <a:cs typeface="Segoe UI Light" panose="020B0502040204020203" pitchFamily="34" charset="0"/>
              </a:rPr>
              <a:t>Personalizado</a:t>
            </a:r>
            <a:r>
              <a:rPr lang="pt-br" sz="1100" b="0" kern="0">
                <a:solidFill>
                  <a:schemeClr val="bg2">
                    <a:lumMod val="25000"/>
                  </a:schemeClr>
                </a:solidFill>
                <a:ea typeface="Segoe UI" pitchFamily="34" charset="0"/>
                <a:cs typeface="Segoe UI Light" panose="020B0502040204020203" pitchFamily="34" charset="0"/>
              </a:rPr>
              <a:t>.</a:t>
            </a:r>
            <a:r>
              <a:rPr lang="pt-br" sz="1100" kern="0">
                <a:solidFill>
                  <a:schemeClr val="bg2">
                    <a:lumMod val="25000"/>
                  </a:schemeClr>
                </a:solidFill>
                <a:ea typeface="Segoe UI" pitchFamily="34" charset="0"/>
                <a:cs typeface="Segoe UI Light" panose="020B0502040204020203" pitchFamily="34" charset="0"/>
              </a:rPr>
              <a:t> Você pode copiar o código de formatação que é exibido para sua fórmula.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49</xdr:row>
      <xdr:rowOff>152399</xdr:rowOff>
    </xdr:from>
    <xdr:to>
      <xdr:col>1</xdr:col>
      <xdr:colOff>5209413</xdr:colOff>
      <xdr:row>60</xdr:row>
      <xdr:rowOff>123824</xdr:rowOff>
    </xdr:to>
    <xdr:grpSp>
      <xdr:nvGrpSpPr>
        <xdr:cNvPr id="110" name="Grupo 109">
          <a:extLst>
            <a:ext uri="{FF2B5EF4-FFF2-40B4-BE49-F238E27FC236}">
              <a16:creationId xmlns:a16="http://schemas.microsoft.com/office/drawing/2014/main" id="{AB7C580B-2584-48A5-99EE-E42C35C6718F}"/>
            </a:ext>
          </a:extLst>
        </xdr:cNvPr>
        <xdr:cNvGrpSpPr/>
      </xdr:nvGrpSpPr>
      <xdr:grpSpPr>
        <a:xfrm>
          <a:off x="323850" y="10058399"/>
          <a:ext cx="5733288" cy="2066925"/>
          <a:chOff x="323850" y="9629774"/>
          <a:chExt cx="5733288" cy="2066925"/>
        </a:xfrm>
      </xdr:grpSpPr>
      <xdr:sp macro="" textlink="">
        <xdr:nvSpPr>
          <xdr:cNvPr id="76" name="Retângulo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7" name="Etapa" descr="Mais informações na Web&#10;">
            <a:extLst>
              <a:ext uri="{FF2B5EF4-FFF2-40B4-BE49-F238E27FC236}">
                <a16:creationId xmlns:a16="http://schemas.microsoft.com/office/drawing/2014/main" id="{59574A4F-7EEC-490A-8146-89F13E39510D}"/>
              </a:ext>
            </a:extLst>
          </xdr:cNvPr>
          <xdr:cNvSpPr txBox="1"/>
        </xdr:nvSpPr>
        <xdr:spPr>
          <a:xfrm>
            <a:off x="555440" y="971043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Mais informações na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Conector Reto 77" descr="Linha decorativa">
            <a:extLst>
              <a:ext uri="{FF2B5EF4-FFF2-40B4-BE49-F238E27FC236}">
                <a16:creationId xmlns:a16="http://schemas.microsoft.com/office/drawing/2014/main"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Conector Reto 78" descr="Linha decorativa">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52</xdr:row>
      <xdr:rowOff>152576</xdr:rowOff>
    </xdr:from>
    <xdr:to>
      <xdr:col>1</xdr:col>
      <xdr:colOff>2572868</xdr:colOff>
      <xdr:row>54</xdr:row>
      <xdr:rowOff>128192</xdr:rowOff>
    </xdr:to>
    <xdr:grpSp>
      <xdr:nvGrpSpPr>
        <xdr:cNvPr id="29" name="Grupo 28">
          <a:extLst>
            <a:ext uri="{FF2B5EF4-FFF2-40B4-BE49-F238E27FC236}">
              <a16:creationId xmlns:a16="http://schemas.microsoft.com/office/drawing/2014/main" id="{56EB2164-D147-400B-8F32-5162F0FB9573}"/>
            </a:ext>
          </a:extLst>
        </xdr:cNvPr>
        <xdr:cNvGrpSpPr/>
      </xdr:nvGrpSpPr>
      <xdr:grpSpPr>
        <a:xfrm>
          <a:off x="535207" y="10630076"/>
          <a:ext cx="2885386" cy="356616"/>
          <a:chOff x="535207" y="10201451"/>
          <a:chExt cx="2885386" cy="356616"/>
        </a:xfrm>
      </xdr:grpSpPr>
      <xdr:sp macro="" textlink="">
        <xdr:nvSpPr>
          <xdr:cNvPr id="80" name="Etapa" descr="Tudo sobre a função TEXTO&#10;&#10;&#10;">
            <a:hlinkClick xmlns:r="http://schemas.openxmlformats.org/officeDocument/2006/relationships" r:id="rId5" tooltip="Selecione para aprender tudo sobre a função TEXTO na Web"/>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TEXTO</a:t>
            </a:r>
          </a:p>
        </xdr:txBody>
      </xdr:sp>
      <xdr:pic>
        <xdr:nvPicPr>
          <xdr:cNvPr id="81" name="Gráfico 22" descr="Seta">
            <a:hlinkClick xmlns:r="http://schemas.openxmlformats.org/officeDocument/2006/relationships" r:id="rId5" tooltip="Selecione para saber mais na Web"/>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54</xdr:row>
      <xdr:rowOff>173792</xdr:rowOff>
    </xdr:from>
    <xdr:to>
      <xdr:col>1</xdr:col>
      <xdr:colOff>2601630</xdr:colOff>
      <xdr:row>56</xdr:row>
      <xdr:rowOff>149408</xdr:rowOff>
    </xdr:to>
    <xdr:grpSp>
      <xdr:nvGrpSpPr>
        <xdr:cNvPr id="28" name="Grupo 27">
          <a:extLst>
            <a:ext uri="{FF2B5EF4-FFF2-40B4-BE49-F238E27FC236}">
              <a16:creationId xmlns:a16="http://schemas.microsoft.com/office/drawing/2014/main" id="{EA729A85-5078-41D7-B98C-429FBA889789}"/>
            </a:ext>
          </a:extLst>
        </xdr:cNvPr>
        <xdr:cNvGrpSpPr/>
      </xdr:nvGrpSpPr>
      <xdr:grpSpPr>
        <a:xfrm>
          <a:off x="535207" y="11032292"/>
          <a:ext cx="2914148" cy="356616"/>
          <a:chOff x="535207" y="10603667"/>
          <a:chExt cx="2914148" cy="356616"/>
        </a:xfrm>
      </xdr:grpSpPr>
      <xdr:sp macro="" textlink="">
        <xdr:nvSpPr>
          <xdr:cNvPr id="82" name="Etapa" descr="Combinar texto e números, com um hiperlink para a Web&#10;">
            <a:hlinkClick xmlns:r="http://schemas.openxmlformats.org/officeDocument/2006/relationships" r:id="rId8" tooltip="Selecione para aprender tudo sobre como combinar texto e números na Web"/>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Combinar texto</a:t>
            </a:r>
            <a:r>
              <a:rPr lang="pt-b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 números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Gráfico 22" descr="Seta">
            <a:hlinkClick xmlns:r="http://schemas.openxmlformats.org/officeDocument/2006/relationships" r:id="rId8" tooltip="Selecione para saber mais na Web"/>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57</xdr:row>
      <xdr:rowOff>9842</xdr:rowOff>
    </xdr:from>
    <xdr:to>
      <xdr:col>1</xdr:col>
      <xdr:colOff>2781299</xdr:colOff>
      <xdr:row>58</xdr:row>
      <xdr:rowOff>175958</xdr:rowOff>
    </xdr:to>
    <xdr:grpSp>
      <xdr:nvGrpSpPr>
        <xdr:cNvPr id="19" name="Grupo 18">
          <a:extLst>
            <a:ext uri="{FF2B5EF4-FFF2-40B4-BE49-F238E27FC236}">
              <a16:creationId xmlns:a16="http://schemas.microsoft.com/office/drawing/2014/main" id="{8908DE80-CBDC-46BF-A1D9-D258E3790FF2}"/>
            </a:ext>
          </a:extLst>
        </xdr:cNvPr>
        <xdr:cNvGrpSpPr/>
      </xdr:nvGrpSpPr>
      <xdr:grpSpPr>
        <a:xfrm>
          <a:off x="547899" y="11439842"/>
          <a:ext cx="3081125" cy="356616"/>
          <a:chOff x="547899" y="11011217"/>
          <a:chExt cx="3081125" cy="356616"/>
        </a:xfrm>
      </xdr:grpSpPr>
      <xdr:sp macro="" textlink="">
        <xdr:nvSpPr>
          <xdr:cNvPr id="84" name="Etapa" descr="Treinamento grátis sobre o Excel online, com um hiperlink para a Web&#10;">
            <a:hlinkClick xmlns:r="http://schemas.openxmlformats.org/officeDocument/2006/relationships" r:id="rId9" tooltip="Selecione para aprender sobre o treinamento de Excel online e gratuito na Web"/>
            <a:extLst>
              <a:ext uri="{FF2B5EF4-FFF2-40B4-BE49-F238E27FC236}">
                <a16:creationId xmlns:a16="http://schemas.microsoft.com/office/drawing/2014/main" id="{135564DB-95BA-4D69-9BB4-47DFF364A7BC}"/>
              </a:ext>
            </a:extLst>
          </xdr:cNvPr>
          <xdr:cNvSpPr txBox="1"/>
        </xdr:nvSpPr>
        <xdr:spPr>
          <a:xfrm>
            <a:off x="1016131" y="11062558"/>
            <a:ext cx="2612893"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Treinamento grátis sobre o Excel online</a:t>
            </a:r>
          </a:p>
        </xdr:txBody>
      </xdr:sp>
      <xdr:pic>
        <xdr:nvPicPr>
          <xdr:cNvPr id="85" name="Gráfico 22" descr="Seta">
            <a:hlinkClick xmlns:r="http://schemas.openxmlformats.org/officeDocument/2006/relationships" r:id="rId9" tooltip="Selecione para saber mais na Web"/>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22</xdr:row>
      <xdr:rowOff>161925</xdr:rowOff>
    </xdr:to>
    <xdr:grpSp>
      <xdr:nvGrpSpPr>
        <xdr:cNvPr id="86" name="Grupo 85">
          <a:extLst>
            <a:ext uri="{FF2B5EF4-FFF2-40B4-BE49-F238E27FC236}">
              <a16:creationId xmlns:a16="http://schemas.microsoft.com/office/drawing/2014/main" id="{95BF5A4D-3D39-4151-ADB7-3BD1C77C7AAA}"/>
            </a:ext>
          </a:extLst>
        </xdr:cNvPr>
        <xdr:cNvGrpSpPr/>
      </xdr:nvGrpSpPr>
      <xdr:grpSpPr>
        <a:xfrm>
          <a:off x="333375" y="352425"/>
          <a:ext cx="5734050" cy="4572000"/>
          <a:chOff x="0" y="0"/>
          <a:chExt cx="5734050" cy="4572000"/>
        </a:xfrm>
      </xdr:grpSpPr>
      <xdr:grpSp>
        <xdr:nvGrpSpPr>
          <xdr:cNvPr id="87" name="grp_PainelDoTour">
            <a:extLst>
              <a:ext uri="{FF2B5EF4-FFF2-40B4-BE49-F238E27FC236}">
                <a16:creationId xmlns:a16="http://schemas.microsoft.com/office/drawing/2014/main" id="{A96CA760-E119-42E0-81B0-6FF77D9AC3C8}"/>
              </a:ext>
            </a:extLst>
          </xdr:cNvPr>
          <xdr:cNvGrpSpPr/>
        </xdr:nvGrpSpPr>
        <xdr:grpSpPr>
          <a:xfrm>
            <a:off x="0" y="0"/>
            <a:ext cx="5734050" cy="4572000"/>
            <a:chOff x="609600" y="1524000"/>
            <a:chExt cx="5695950" cy="4572000"/>
          </a:xfrm>
        </xdr:grpSpPr>
        <xdr:sp macro="" textlink="">
          <xdr:nvSpPr>
            <xdr:cNvPr id="97" name="txt_PlanoDeFundoDoTour" descr="Plano de Fundo">
              <a:extLst>
                <a:ext uri="{FF2B5EF4-FFF2-40B4-BE49-F238E27FC236}">
                  <a16:creationId xmlns:a16="http://schemas.microsoft.com/office/drawing/2014/main" id="{81E66454-B3D1-4304-95E2-8BD4F5D909D9}"/>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txt_CabeçalhoDoTour" descr="Unir texto de células diferentes">
              <a:extLst>
                <a:ext uri="{FF2B5EF4-FFF2-40B4-BE49-F238E27FC236}">
                  <a16:creationId xmlns:a16="http://schemas.microsoft.com/office/drawing/2014/main"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Unir texto de células diferentes</a:t>
              </a:r>
            </a:p>
          </xdr:txBody>
        </xdr:sp>
        <xdr:cxnSp macro="">
          <xdr:nvCxnSpPr>
            <xdr:cNvPr id="99" name="txt_TourLinha1" descr="Linha decorativa">
              <a:extLst>
                <a:ext uri="{FF2B5EF4-FFF2-40B4-BE49-F238E27FC236}">
                  <a16:creationId xmlns:a16="http://schemas.microsoft.com/office/drawing/2014/main"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txt_TourLinha2" descr="Linha decorativa">
              <a:extLst>
                <a:ext uri="{FF2B5EF4-FFF2-40B4-BE49-F238E27FC236}">
                  <a16:creationId xmlns:a16="http://schemas.microsoft.com/office/drawing/2014/main" id="{D1E1815B-B93B-4FAB-BF34-F8EBD480D0BC}"/>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txt_IntroduçãoDoTour" descr="Há muitas vezes que você quer unir texto no Excel que está em células diferentes. Este exemplo é muito comum, casos em que você tem nomes e sobrenomes e deseja combinar como Nome, Sobrenome ou como Nome completo. Felizmente, o Excel nos permite fazer isso com o símbolo &amp; (Shift+7).">
              <a:extLst>
                <a:ext uri="{FF2B5EF4-FFF2-40B4-BE49-F238E27FC236}">
                  <a16:creationId xmlns:a16="http://schemas.microsoft.com/office/drawing/2014/main" id="{D2702511-4771-4838-A3C1-0C5BA687014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Há muitas vezes que você quer unir texto no Excel que está em células diferentes. Este exemplo é muito comum, casos em que você tem nomes e sobrenomes e deseja combinar como Nome, Sobrenome ou como Nome completo. Felizmente, o Excel nos permite fazer isso com o símbolo E comercial (</a:t>
              </a: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que você pode inserir com </a:t>
              </a: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Shift+7</a:t>
              </a: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grp_Etapa">
            <a:extLst>
              <a:ext uri="{FF2B5EF4-FFF2-40B4-BE49-F238E27FC236}">
                <a16:creationId xmlns:a16="http://schemas.microsoft.com/office/drawing/2014/main" id="{C22B3EA9-DB64-4F67-BB25-AB505C9F6071}"/>
              </a:ext>
            </a:extLst>
          </xdr:cNvPr>
          <xdr:cNvGrpSpPr/>
        </xdr:nvGrpSpPr>
        <xdr:grpSpPr>
          <a:xfrm>
            <a:off x="238125" y="1800225"/>
            <a:ext cx="5220101" cy="596207"/>
            <a:chOff x="590674" y="7981950"/>
            <a:chExt cx="5186234" cy="596207"/>
          </a:xfrm>
        </xdr:grpSpPr>
        <xdr:sp macro="" textlink="">
          <xdr:nvSpPr>
            <xdr:cNvPr id="95" name="txt_Etapa" descr="Na célula E3, digite =D3&amp;C3 para unir o sobrenome e o nome. ">
              <a:extLst>
                <a:ext uri="{FF2B5EF4-FFF2-40B4-BE49-F238E27FC236}">
                  <a16:creationId xmlns:a16="http://schemas.microsoft.com/office/drawing/2014/main" id="{2019278A-5B82-42D4-A9E1-AB92ED21BA21}"/>
                </a:ext>
              </a:extLst>
            </xdr:cNvPr>
            <xdr:cNvSpPr txBox="1"/>
          </xdr:nvSpPr>
          <xdr:spPr>
            <a:xfrm>
              <a:off x="998369" y="802390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 célula E3,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 </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unir o nome e o sobrenome.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shp_Etapa" descr="1">
              <a:extLst>
                <a:ext uri="{FF2B5EF4-FFF2-40B4-BE49-F238E27FC236}">
                  <a16:creationId xmlns:a16="http://schemas.microsoft.com/office/drawing/2014/main" id="{08E6959D-49D7-4904-81A7-E70CA3454C0B}"/>
                </a:ext>
              </a:extLst>
            </xdr:cNvPr>
            <xdr:cNvSpPr/>
          </xdr:nvSpPr>
          <xdr:spPr>
            <a:xfrm>
              <a:off x="590674" y="798195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grpSp>
        <xdr:nvGrpSpPr>
          <xdr:cNvPr id="89" name="grp_Etapa">
            <a:extLst>
              <a:ext uri="{FF2B5EF4-FFF2-40B4-BE49-F238E27FC236}">
                <a16:creationId xmlns:a16="http://schemas.microsoft.com/office/drawing/2014/main" id="{2404CB22-1164-47A4-9503-5F5194382641}"/>
              </a:ext>
            </a:extLst>
          </xdr:cNvPr>
          <xdr:cNvGrpSpPr/>
        </xdr:nvGrpSpPr>
        <xdr:grpSpPr>
          <a:xfrm>
            <a:off x="238125" y="2252663"/>
            <a:ext cx="5220101" cy="842962"/>
            <a:chOff x="590674" y="7896225"/>
            <a:chExt cx="5186234" cy="842962"/>
          </a:xfrm>
        </xdr:grpSpPr>
        <xdr:sp macro="" textlink="">
          <xdr:nvSpPr>
            <xdr:cNvPr id="93" name="txt_Etapa" descr="CardosoLara não soa muito bem, não é? É necessário adicionar uma vírgula e um espaço. Para fazer isso, usaremos aspas para criar uma nova cadeia de texto. Desta vez, digite =D3&amp;&quot;;&quot;&amp;C3. A parte &amp;&quot;, &quot;&amp; permite colocar uma vírgula e um espaço com o texto nas células.&#10;">
              <a:extLst>
                <a:ext uri="{FF2B5EF4-FFF2-40B4-BE49-F238E27FC236}">
                  <a16:creationId xmlns:a16="http://schemas.microsoft.com/office/drawing/2014/main" id="{08674DB0-339E-4450-B5D1-99B77DC0D664}"/>
                </a:ext>
              </a:extLst>
            </xdr:cNvPr>
            <xdr:cNvSpPr txBox="1"/>
          </xdr:nvSpPr>
          <xdr:spPr>
            <a:xfrm>
              <a:off x="998369" y="7909608"/>
              <a:ext cx="4778539" cy="82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CardosoLara não soa muito bem, não é? É necessário adicionar uma vírgula e um espaço. Para fazer isso, usaremos aspas para criar uma nova cadeia de texto. Desta vez,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parte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permite colocar uma vírgula e um espaço com o texto nas células.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shp_Etapa" descr="2">
              <a:extLst>
                <a:ext uri="{FF2B5EF4-FFF2-40B4-BE49-F238E27FC236}">
                  <a16:creationId xmlns:a16="http://schemas.microsoft.com/office/drawing/2014/main" id="{5F7A5327-6FDF-46BB-9B7E-8EB24A3ABBF2}"/>
                </a:ext>
              </a:extLst>
            </xdr:cNvPr>
            <xdr:cNvSpPr/>
          </xdr:nvSpPr>
          <xdr:spPr>
            <a:xfrm>
              <a:off x="590674" y="78962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grpSp>
        <xdr:nvGrpSpPr>
          <xdr:cNvPr id="90" name="grp_Etapa">
            <a:extLst>
              <a:ext uri="{FF2B5EF4-FFF2-40B4-BE49-F238E27FC236}">
                <a16:creationId xmlns:a16="http://schemas.microsoft.com/office/drawing/2014/main" id="{C702821E-6BD4-4022-98BD-DE7E30FD3E4C}"/>
              </a:ext>
            </a:extLst>
          </xdr:cNvPr>
          <xdr:cNvGrpSpPr/>
        </xdr:nvGrpSpPr>
        <xdr:grpSpPr>
          <a:xfrm>
            <a:off x="238125" y="3105150"/>
            <a:ext cx="5220101" cy="596207"/>
            <a:chOff x="590674" y="7810500"/>
            <a:chExt cx="5186234" cy="596207"/>
          </a:xfrm>
        </xdr:grpSpPr>
        <xdr:sp macro="" textlink="">
          <xdr:nvSpPr>
            <xdr:cNvPr id="91" name="txt_Etapa" descr="Para criar o nome completo, uniremos o nome e o sobrenome, mas usaremos um espaço sem a vírgula. Na célula F3, digite =C3&amp;&quot; &quot;&amp;D3.">
              <a:extLst>
                <a:ext uri="{FF2B5EF4-FFF2-40B4-BE49-F238E27FC236}">
                  <a16:creationId xmlns:a16="http://schemas.microsoft.com/office/drawing/2014/main" id="{CEF374DD-E735-4BAD-8507-D3231A999B36}"/>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criar o nome completo, uniremos o nome e o sobrenome, mas usaremos um espaço sem a vírgula. Na célula F3,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shp_Etapa" descr="3">
              <a:extLst>
                <a:ext uri="{FF2B5EF4-FFF2-40B4-BE49-F238E27FC236}">
                  <a16:creationId xmlns:a16="http://schemas.microsoft.com/office/drawing/2014/main" id="{9477BB36-AB74-47F3-A687-1A347B7E572C}"/>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19</xdr:row>
      <xdr:rowOff>142875</xdr:rowOff>
    </xdr:from>
    <xdr:to>
      <xdr:col>1</xdr:col>
      <xdr:colOff>2474582</xdr:colOff>
      <xdr:row>22</xdr:row>
      <xdr:rowOff>107062</xdr:rowOff>
    </xdr:to>
    <xdr:sp macro="" textlink="">
      <xdr:nvSpPr>
        <xdr:cNvPr id="102" name="btn_VisãoProfunda" descr="Veja mais detalhes abaixo">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333875"/>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t-br" sz="1200">
              <a:solidFill>
                <a:srgbClr val="0B744D"/>
              </a:solidFill>
              <a:latin typeface="Segoe UI" pitchFamily="34" charset="0"/>
              <a:ea typeface="Segoe UI" pitchFamily="34" charset="0"/>
              <a:cs typeface="Segoe UI" pitchFamily="34" charset="0"/>
            </a:rPr>
            <a:t>Veja mais detalhes abaixo</a:t>
          </a:r>
        </a:p>
      </xdr:txBody>
    </xdr:sp>
    <xdr:clientData/>
  </xdr:twoCellAnchor>
  <xdr:twoCellAnchor editAs="absolute">
    <xdr:from>
      <xdr:col>1</xdr:col>
      <xdr:colOff>3713211</xdr:colOff>
      <xdr:row>19</xdr:row>
      <xdr:rowOff>142875</xdr:rowOff>
    </xdr:from>
    <xdr:to>
      <xdr:col>1</xdr:col>
      <xdr:colOff>4988381</xdr:colOff>
      <xdr:row>21</xdr:row>
      <xdr:rowOff>97324</xdr:rowOff>
    </xdr:to>
    <xdr:sp macro="" textlink="">
      <xdr:nvSpPr>
        <xdr:cNvPr id="103" name="Botão Avançar" descr="Avançar para a próxima planilha">
          <a:hlinkClick xmlns:r="http://schemas.openxmlformats.org/officeDocument/2006/relationships" r:id="rId2" tooltip="Clique aqui para ir para a próxima planilha"/>
          <a:extLst>
            <a:ext uri="{FF2B5EF4-FFF2-40B4-BE49-F238E27FC236}">
              <a16:creationId xmlns:a16="http://schemas.microsoft.com/office/drawing/2014/main" id="{2DE05C84-7047-4122-A2D6-137F3AEDBF12}"/>
            </a:ext>
          </a:extLst>
        </xdr:cNvPr>
        <xdr:cNvSpPr/>
      </xdr:nvSpPr>
      <xdr:spPr>
        <a:xfrm>
          <a:off x="4560936" y="43338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fPrintsWithSheet="0"/>
  </xdr:twoCellAnchor>
  <xdr:twoCellAnchor editAs="absolute">
    <xdr:from>
      <xdr:col>4</xdr:col>
      <xdr:colOff>0</xdr:colOff>
      <xdr:row>33</xdr:row>
      <xdr:rowOff>66675</xdr:rowOff>
    </xdr:from>
    <xdr:to>
      <xdr:col>7</xdr:col>
      <xdr:colOff>142875</xdr:colOff>
      <xdr:row>40</xdr:row>
      <xdr:rowOff>142876</xdr:rowOff>
    </xdr:to>
    <xdr:grpSp>
      <xdr:nvGrpSpPr>
        <xdr:cNvPr id="104" name="VEJA ISTO" descr="VEJA ISTO&#10;&#10;">
          <a:extLst>
            <a:ext uri="{FF2B5EF4-FFF2-40B4-BE49-F238E27FC236}">
              <a16:creationId xmlns:a16="http://schemas.microsoft.com/office/drawing/2014/main" id="{EFD4E48E-5D2B-4B5E-9DBB-99430A62BD96}"/>
            </a:ext>
          </a:extLst>
        </xdr:cNvPr>
        <xdr:cNvGrpSpPr/>
      </xdr:nvGrpSpPr>
      <xdr:grpSpPr>
        <a:xfrm>
          <a:off x="8458200" y="6924675"/>
          <a:ext cx="3371850" cy="1409701"/>
          <a:chOff x="7539454" y="7993902"/>
          <a:chExt cx="3371685" cy="1409701"/>
        </a:xfrm>
      </xdr:grpSpPr>
      <xdr:grpSp>
        <xdr:nvGrpSpPr>
          <xdr:cNvPr id="105" name="Linha de colchete">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Outra linha de colchete" descr="Linha de colchete">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9" name="Linha de colchete" descr="Linha de colchete&#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06" name="Estrelas" descr="Estrelas">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107" name="Instruções" descr="VEJA ISTO&#10;Fórmulas, especialmente as grandes, podem às vezes ser difíceis de ler, mas você pode dividi-las com espaços, assim:&#10;&#10;=C28 &amp; &quot; &quot; &amp; TEXTO(D28;&quot;DD/MM/AAAA&quot;)&#10;">
            <a:extLst>
              <a:ext uri="{FF2B5EF4-FFF2-40B4-BE49-F238E27FC236}">
                <a16:creationId xmlns:a16="http://schemas.microsoft.com/office/drawing/2014/main" id="{E1E6E972-A734-4953-9B25-6280E9FDC77E}"/>
              </a:ext>
            </a:extLst>
          </xdr:cNvPr>
          <xdr:cNvSpPr txBox="1"/>
        </xdr:nvSpPr>
        <xdr:spPr>
          <a:xfrm>
            <a:off x="8132528" y="7993902"/>
            <a:ext cx="2778611"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VEJA ISTO</a:t>
            </a:r>
          </a:p>
          <a:p>
            <a:pPr lvl="0" rtl="0">
              <a:defRPr/>
            </a:pPr>
            <a:r>
              <a:rPr lang="pt-br" sz="1100" kern="0">
                <a:solidFill>
                  <a:schemeClr val="bg2">
                    <a:lumMod val="25000"/>
                  </a:schemeClr>
                </a:solidFill>
                <a:latin typeface="+mn-lt"/>
                <a:ea typeface="Segoe UI" pitchFamily="34" charset="0"/>
                <a:cs typeface="Segoe UI Light" panose="020B0502040204020203" pitchFamily="34" charset="0"/>
              </a:rPr>
              <a:t>Fórmulas,</a:t>
            </a:r>
            <a:r>
              <a:rPr lang="pt-br" sz="1100" kern="0" baseline="0">
                <a:solidFill>
                  <a:schemeClr val="bg2">
                    <a:lumMod val="25000"/>
                  </a:schemeClr>
                </a:solidFill>
                <a:latin typeface="+mn-lt"/>
                <a:ea typeface="Segoe UI" pitchFamily="34" charset="0"/>
                <a:cs typeface="Segoe UI Light" panose="020B0502040204020203" pitchFamily="34" charset="0"/>
              </a:rPr>
              <a:t> especialmente as grandes, podem às vezes ser difíceis de ler, mas você pode dividi-las com espaços, assim:</a:t>
            </a:r>
          </a:p>
          <a:p>
            <a:pPr lvl="0" rt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pt-br" sz="1100" b="1">
                <a:solidFill>
                  <a:schemeClr val="bg2">
                    <a:lumMod val="25000"/>
                  </a:schemeClr>
                </a:solidFill>
                <a:latin typeface="+mn-lt"/>
                <a:ea typeface="Segoe UI" pitchFamily="34" charset="0"/>
                <a:cs typeface="Segoe UI Light" panose="020B0502040204020203" pitchFamily="34" charset="0"/>
              </a:rPr>
              <a:t>=C28 &amp; " " &amp; TEXTO(D28;"DD/MM/AAAA")</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32" name="Grupo 31">
          <a:extLst>
            <a:ext uri="{FF2B5EF4-FFF2-40B4-BE49-F238E27FC236}">
              <a16:creationId xmlns:a16="http://schemas.microsoft.com/office/drawing/2014/main" id="{32765470-045A-4DC3-91A2-013AB95EB7BA}"/>
            </a:ext>
          </a:extLst>
        </xdr:cNvPr>
        <xdr:cNvGrpSpPr/>
      </xdr:nvGrpSpPr>
      <xdr:grpSpPr>
        <a:xfrm>
          <a:off x="342900" y="361950"/>
          <a:ext cx="5734050" cy="4557099"/>
          <a:chOff x="342900" y="361950"/>
          <a:chExt cx="5734050" cy="4557099"/>
        </a:xfrm>
      </xdr:grpSpPr>
      <xdr:grpSp>
        <xdr:nvGrpSpPr>
          <xdr:cNvPr id="70" name="Grupo 69">
            <a:extLst>
              <a:ext uri="{FF2B5EF4-FFF2-40B4-BE49-F238E27FC236}">
                <a16:creationId xmlns:a16="http://schemas.microsoft.com/office/drawing/2014/main" id="{070FF1E9-A14C-476A-A31F-8E531229B90A}"/>
              </a:ext>
            </a:extLst>
          </xdr:cNvPr>
          <xdr:cNvGrpSpPr/>
        </xdr:nvGrpSpPr>
        <xdr:grpSpPr>
          <a:xfrm>
            <a:off x="342900" y="361950"/>
            <a:ext cx="5734050" cy="4557099"/>
            <a:chOff x="342900" y="342900"/>
            <a:chExt cx="5734050" cy="4419600"/>
          </a:xfrm>
        </xdr:grpSpPr>
        <xdr:sp macro="" textlink="">
          <xdr:nvSpPr>
            <xdr:cNvPr id="76" name="txt_PlanoDeFundoDoTour" descr="Plano de Fundo">
              <a:extLst>
                <a:ext uri="{FF2B5EF4-FFF2-40B4-BE49-F238E27FC236}">
                  <a16:creationId xmlns:a16="http://schemas.microsoft.com/office/drawing/2014/main"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txt_CabeçalhoDoTour" descr="Instruções SE">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Instruções SE</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txt_TourLinha1" descr="Linha decorativa">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txt_TourLinha2" descr="Linha decorativa">
              <a:extLst>
                <a:ext uri="{FF2B5EF4-FFF2-40B4-BE49-F238E27FC236}">
                  <a16:creationId xmlns:a16="http://schemas.microsoft.com/office/drawing/2014/main"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txt_IntroduçãoDoTour" descr="Instruções SE possibilitam que você faça comparações lógicas entre condições. Em geral, uma instrução SE diz o seguinte: se uma condição é verdadeira, faça tal coisa; caso contrário, a condição é falsa, então, faça outra coisa. As fórmulas podem retornar texto, valores ou ainda mais cálculos.&#10;">
              <a:extLst>
                <a:ext uri="{FF2B5EF4-FFF2-40B4-BE49-F238E27FC236}">
                  <a16:creationId xmlns:a16="http://schemas.microsoft.com/office/drawing/2014/main" id="{29E75ED7-FFEA-4CE5-86E1-A1A772619057}"/>
                </a:ext>
              </a:extLst>
            </xdr:cNvPr>
            <xdr:cNvSpPr txBox="1"/>
          </xdr:nvSpPr>
          <xdr:spPr>
            <a:xfrm>
              <a:off x="562138" y="104306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Instruções SE possibilitam que você faça comparações lógicas entre condições. Uma instrução SE geralmente diz o seguinte: se uma condição é verdadeira, faça tal coisa; caso contrário, faça outra coisa. As fórmulas podem retornar texto, valores ou ainda mais cálculos.</a:t>
              </a:r>
            </a:p>
          </xdr:txBody>
        </xdr:sp>
      </xdr:grpSp>
      <xdr:grpSp>
        <xdr:nvGrpSpPr>
          <xdr:cNvPr id="81" name="grp_Etapa">
            <a:extLst>
              <a:ext uri="{FF2B5EF4-FFF2-40B4-BE49-F238E27FC236}">
                <a16:creationId xmlns:a16="http://schemas.microsoft.com/office/drawing/2014/main" id="{62718C28-6D67-47F6-B4B4-619E5B81F03D}"/>
              </a:ext>
            </a:extLst>
          </xdr:cNvPr>
          <xdr:cNvGrpSpPr/>
        </xdr:nvGrpSpPr>
        <xdr:grpSpPr>
          <a:xfrm>
            <a:off x="571500" y="1962150"/>
            <a:ext cx="5305429" cy="596207"/>
            <a:chOff x="666377" y="7810500"/>
            <a:chExt cx="5271008" cy="596207"/>
          </a:xfrm>
        </xdr:grpSpPr>
        <xdr:sp macro="" textlink="">
          <xdr:nvSpPr>
            <xdr:cNvPr id="82" name="txt_Etapa" descr="Na célula D9, insira =SE(C9=&quot;Maçã&quot;;VERDADEIRO;FALSO). A resposta correta é VERDADEIRO. &#10;&#10;&#10;">
              <a:extLst>
                <a:ext uri="{FF2B5EF4-FFF2-40B4-BE49-F238E27FC236}">
                  <a16:creationId xmlns:a16="http://schemas.microsoft.com/office/drawing/2014/main" id="{C9F56A19-70D3-4628-8709-84489EA24BB0}"/>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 célula D9, insira</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=SE(C9="Maçã";VERDADEIRO;FALSO)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resposta correta é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VERDADEIRO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shp_Etapa" descr="1">
              <a:extLst>
                <a:ext uri="{FF2B5EF4-FFF2-40B4-BE49-F238E27FC236}">
                  <a16:creationId xmlns:a16="http://schemas.microsoft.com/office/drawing/2014/main"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grpSp>
        <xdr:nvGrpSpPr>
          <xdr:cNvPr id="84" name="grp_Etapa">
            <a:extLst>
              <a:ext uri="{FF2B5EF4-FFF2-40B4-BE49-F238E27FC236}">
                <a16:creationId xmlns:a16="http://schemas.microsoft.com/office/drawing/2014/main" id="{685246AB-9501-4CF4-B780-BCFC62DE94CD}"/>
              </a:ext>
            </a:extLst>
          </xdr:cNvPr>
          <xdr:cNvGrpSpPr/>
        </xdr:nvGrpSpPr>
        <xdr:grpSpPr>
          <a:xfrm>
            <a:off x="571500" y="2540000"/>
            <a:ext cx="5220103" cy="596207"/>
            <a:chOff x="685304" y="7810500"/>
            <a:chExt cx="5186236" cy="596207"/>
          </a:xfrm>
        </xdr:grpSpPr>
        <xdr:sp macro="" textlink="">
          <xdr:nvSpPr>
            <xdr:cNvPr id="85" name="txt_Etapa" descr="Copie o conteúdo de D9 para D10. A resposta aqui deve ser FALSO, já que Laranja não é Maçã.&#10;&#10;">
              <a:extLst>
                <a:ext uri="{FF2B5EF4-FFF2-40B4-BE49-F238E27FC236}">
                  <a16:creationId xmlns:a16="http://schemas.microsoft.com/office/drawing/2014/main" id="{D8F2AE5E-974E-4202-A290-3F2D0EFF00C4}"/>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Copie o conteúdo de D9 para D10. A resposta aqui deve ser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já que Laranja não é Maçã.</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shp_Etapa" descr="2">
              <a:extLst>
                <a:ext uri="{FF2B5EF4-FFF2-40B4-BE49-F238E27FC236}">
                  <a16:creationId xmlns:a16="http://schemas.microsoft.com/office/drawing/2014/main" id="{19487CBB-1C21-45D8-828F-6A02011E52A3}"/>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grpSp>
        <xdr:nvGrpSpPr>
          <xdr:cNvPr id="87" name="grp_Etapa">
            <a:extLst>
              <a:ext uri="{FF2B5EF4-FFF2-40B4-BE49-F238E27FC236}">
                <a16:creationId xmlns:a16="http://schemas.microsoft.com/office/drawing/2014/main" id="{90938F22-5BF3-4461-BD80-06D3D6849C8F}"/>
              </a:ext>
            </a:extLst>
          </xdr:cNvPr>
          <xdr:cNvGrpSpPr/>
        </xdr:nvGrpSpPr>
        <xdr:grpSpPr>
          <a:xfrm>
            <a:off x="571500" y="3165475"/>
            <a:ext cx="5220103" cy="596207"/>
            <a:chOff x="694767" y="7810500"/>
            <a:chExt cx="5186236" cy="596207"/>
          </a:xfrm>
        </xdr:grpSpPr>
        <xdr:sp macro="" textlink="">
          <xdr:nvSpPr>
            <xdr:cNvPr id="88" name="txt_Etapa" descr="Tente outro exemplo; veja a fórmula na célula D12. Você começou com =SE(C12&lt;100;&quot;Menor que 100&quot;;&quot;Maior que 100&quot;). O que acontece se você inserir um número maior do que 100 na célula C12?&#10;&#10;&#10;">
              <a:extLst>
                <a:ext uri="{FF2B5EF4-FFF2-40B4-BE49-F238E27FC236}">
                  <a16:creationId xmlns:a16="http://schemas.microsoft.com/office/drawing/2014/main" id="{E7088066-5C93-42EC-B66E-113D20980BB7}"/>
                </a:ext>
              </a:extLst>
            </xdr:cNvPr>
            <xdr:cNvSpPr txBox="1"/>
          </xdr:nvSpPr>
          <xdr:spPr>
            <a:xfrm>
              <a:off x="1102464"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Tente outro exemplo; veja a fórmula na célula D12. Você começou com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=SE(C12&lt;100;"Menor que 100";"Maior ou igual a 100")</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 que acontece se você inserir um número maior ou igual a </a:t>
              </a:r>
            </a:p>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na célula C12?</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shp_Etapa" descr="3">
              <a:extLst>
                <a:ext uri="{FF2B5EF4-FFF2-40B4-BE49-F238E27FC236}">
                  <a16:creationId xmlns:a16="http://schemas.microsoft.com/office/drawing/2014/main" id="{A56BE1C1-41E9-483F-8A60-96A96BBFD3A7}"/>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90" name="Botão Avançar" descr="Avançar para a próxima planilha">
          <a:hlinkClick xmlns:r="http://schemas.openxmlformats.org/officeDocument/2006/relationships" r:id="rId1" tooltip="Clique aqui para Avançar para a próxima planilha"/>
          <a:extLst>
            <a:ext uri="{FF2B5EF4-FFF2-40B4-BE49-F238E27FC236}">
              <a16:creationId xmlns:a16="http://schemas.microsoft.com/office/drawing/2014/main"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xdr:twoCellAnchor>
  <xdr:twoCellAnchor editAs="absolute">
    <xdr:from>
      <xdr:col>2</xdr:col>
      <xdr:colOff>420092</xdr:colOff>
      <xdr:row>13</xdr:row>
      <xdr:rowOff>173238</xdr:rowOff>
    </xdr:from>
    <xdr:to>
      <xdr:col>6</xdr:col>
      <xdr:colOff>180974</xdr:colOff>
      <xdr:row>23</xdr:row>
      <xdr:rowOff>9525</xdr:rowOff>
    </xdr:to>
    <xdr:grpSp>
      <xdr:nvGrpSpPr>
        <xdr:cNvPr id="91" name="DETALHE IMPORTANTE" descr="DETALHE IMPORTANTE&#10;&#10;">
          <a:extLst>
            <a:ext uri="{FF2B5EF4-FFF2-40B4-BE49-F238E27FC236}">
              <a16:creationId xmlns:a16="http://schemas.microsoft.com/office/drawing/2014/main" id="{4DBA7152-B8FD-4056-917A-B7F06AE8B67E}"/>
            </a:ext>
          </a:extLst>
        </xdr:cNvPr>
        <xdr:cNvGrpSpPr/>
      </xdr:nvGrpSpPr>
      <xdr:grpSpPr>
        <a:xfrm>
          <a:off x="6792317" y="3221238"/>
          <a:ext cx="3866157" cy="1741287"/>
          <a:chOff x="6863991" y="11363324"/>
          <a:chExt cx="2893077" cy="1483456"/>
        </a:xfrm>
      </xdr:grpSpPr>
      <xdr:sp macro="" textlink="">
        <xdr:nvSpPr>
          <xdr:cNvPr id="92" name="Instrução" descr="DETALHE IMPORTANTE&#10;VERDADEIRO e FALSO são diferentes de outras palavras em fórmulas do Excel, porque não precisam estar entre aspas, e o Excel as coloca automaticamente em maiúsculas. Os números também não precisam estar entre aspas. Texto normal, como Sim ou Não, precisam estar entre aspas, assim: =SE(C3=&quot;Maçã&quot;;&quot;Sim&quot;;&quot;Não&quot;)&#10;">
            <a:extLst>
              <a:ext uri="{FF2B5EF4-FFF2-40B4-BE49-F238E27FC236}">
                <a16:creationId xmlns:a16="http://schemas.microsoft.com/office/drawing/2014/main" id="{D4187BF2-8C2C-463C-B620-D3FC580541A4}"/>
              </a:ext>
            </a:extLst>
          </xdr:cNvPr>
          <xdr:cNvSpPr txBox="1"/>
        </xdr:nvSpPr>
        <xdr:spPr>
          <a:xfrm>
            <a:off x="7073900" y="11363324"/>
            <a:ext cx="2683168" cy="1483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DETALHE IMPORTANTE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t-br" sz="1100" b="1" i="0" kern="1200" baseline="0">
                <a:solidFill>
                  <a:schemeClr val="dk1"/>
                </a:solidFill>
                <a:effectLst/>
                <a:latin typeface="+mn-lt"/>
                <a:ea typeface="+mn-ea"/>
                <a:cs typeface="+mn-cs"/>
              </a:rPr>
              <a:t>VERDADEIRO</a:t>
            </a:r>
            <a:r>
              <a:rPr lang="pt-br" sz="1100" b="0" i="0" kern="1200" baseline="0">
                <a:solidFill>
                  <a:schemeClr val="dk1"/>
                </a:solidFill>
                <a:effectLst/>
                <a:latin typeface="+mn-lt"/>
                <a:ea typeface="+mn-ea"/>
                <a:cs typeface="+mn-cs"/>
              </a:rPr>
              <a:t> e </a:t>
            </a:r>
            <a:r>
              <a:rPr lang="pt-br" sz="1100" b="1" i="0" kern="1200" baseline="0">
                <a:solidFill>
                  <a:schemeClr val="dk1"/>
                </a:solidFill>
                <a:effectLst/>
                <a:latin typeface="+mn-lt"/>
                <a:ea typeface="+mn-ea"/>
                <a:cs typeface="+mn-cs"/>
              </a:rPr>
              <a:t>FALSO </a:t>
            </a:r>
            <a:r>
              <a:rPr lang="pt-br" sz="1100" b="0" i="0" kern="1200" baseline="0">
                <a:solidFill>
                  <a:schemeClr val="dk1"/>
                </a:solidFill>
                <a:effectLst/>
                <a:latin typeface="+mn-lt"/>
                <a:ea typeface="+mn-ea"/>
                <a:cs typeface="+mn-cs"/>
              </a:rPr>
              <a:t>são diferentes de outras palavras em fórmulas do Excel, porque não precisam estar entre aspas, e o Excel as coloca automaticamente em maiúsculas. Os números também não precisam estar entre aspas. Texto normal, como </a:t>
            </a:r>
            <a:r>
              <a:rPr lang="pt-br" sz="1100" b="1" i="0" kern="1200" baseline="0">
                <a:solidFill>
                  <a:schemeClr val="dk1"/>
                </a:solidFill>
                <a:effectLst/>
                <a:latin typeface="+mn-lt"/>
                <a:ea typeface="+mn-ea"/>
                <a:cs typeface="+mn-cs"/>
              </a:rPr>
              <a:t>Sim</a:t>
            </a:r>
            <a:r>
              <a:rPr lang="pt-br" sz="1100" b="0" i="0" kern="1200" baseline="0">
                <a:solidFill>
                  <a:schemeClr val="dk1"/>
                </a:solidFill>
                <a:effectLst/>
                <a:latin typeface="+mn-lt"/>
                <a:ea typeface="+mn-ea"/>
                <a:cs typeface="+mn-cs"/>
              </a:rPr>
              <a:t> ou </a:t>
            </a:r>
            <a:r>
              <a:rPr lang="pt-br" sz="1100" b="1" i="0" kern="1200" baseline="0">
                <a:solidFill>
                  <a:schemeClr val="dk1"/>
                </a:solidFill>
                <a:effectLst/>
                <a:latin typeface="+mn-lt"/>
                <a:ea typeface="+mn-ea"/>
                <a:cs typeface="+mn-cs"/>
              </a:rPr>
              <a:t>Não</a:t>
            </a:r>
            <a:r>
              <a:rPr lang="pt-br" sz="1100" b="0" i="0" kern="1200" baseline="0">
                <a:solidFill>
                  <a:schemeClr val="dk1"/>
                </a:solidFill>
                <a:effectLst/>
                <a:latin typeface="+mn-lt"/>
                <a:ea typeface="+mn-ea"/>
                <a:cs typeface="+mn-cs"/>
              </a:rPr>
              <a:t>, precisa estar entre aspas, assim: </a:t>
            </a:r>
          </a:p>
          <a:p>
            <a:pPr rtl="0" eaLnBrk="1" fontAlgn="auto" latinLnBrk="0" hangingPunct="1"/>
            <a:r>
              <a:rPr lang="pt-br" sz="1100" b="1" kern="1200">
                <a:solidFill>
                  <a:schemeClr val="dk1"/>
                </a:solidFill>
                <a:latin typeface="+mn-lt"/>
                <a:ea typeface="+mn-ea"/>
                <a:cs typeface="+mn-cs"/>
              </a:rPr>
              <a:t>=SE(C3="Maçã";"Sim";"Não")</a:t>
            </a:r>
            <a:endParaRPr lang="en-US" sz="800" b="1">
              <a:effectLst/>
            </a:endParaRPr>
          </a:p>
        </xdr:txBody>
      </xdr:sp>
      <xdr:pic>
        <xdr:nvPicPr>
          <xdr:cNvPr id="93" name="Lupa" descr="Lupa">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123824</xdr:rowOff>
    </xdr:from>
    <xdr:to>
      <xdr:col>4</xdr:col>
      <xdr:colOff>600075</xdr:colOff>
      <xdr:row>48</xdr:row>
      <xdr:rowOff>133349</xdr:rowOff>
    </xdr:to>
    <xdr:grpSp>
      <xdr:nvGrpSpPr>
        <xdr:cNvPr id="94" name="DICA ESPECIALIZADA" descr="DICA ESPECIALIZADA">
          <a:extLst>
            <a:ext uri="{FF2B5EF4-FFF2-40B4-BE49-F238E27FC236}">
              <a16:creationId xmlns:a16="http://schemas.microsoft.com/office/drawing/2014/main" id="{4F3513E1-6B29-4E54-80FC-E2B36E732D7E}"/>
            </a:ext>
          </a:extLst>
        </xdr:cNvPr>
        <xdr:cNvGrpSpPr/>
      </xdr:nvGrpSpPr>
      <xdr:grpSpPr>
        <a:xfrm>
          <a:off x="6324600" y="8610599"/>
          <a:ext cx="3533775" cy="1343025"/>
          <a:chOff x="8448675" y="2143125"/>
          <a:chExt cx="2812587" cy="1334830"/>
        </a:xfrm>
      </xdr:grpSpPr>
      <xdr:pic>
        <xdr:nvPicPr>
          <xdr:cNvPr id="95" name="Gráfico 2" descr="Coruja">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96" name="Etapa" descr="DICA ESPECIALIZADA&#10;Intervalos nomeados possibilitam definir os termos ou valores em um único local e reutilizá-los em toda a pasta de trabalho. Você pode ver todos os intervalos nomeados nesta pasta de trabalho acessando Fórmulas &gt; Gerenciador de Nomes. Clique aqui para saber mais.&#10;">
            <a:hlinkClick xmlns:r="http://schemas.openxmlformats.org/officeDocument/2006/relationships" r:id="rId6" tooltip="Clique aqui para saber mais sobre Intervalos nomeados na Web."/>
            <a:extLst>
              <a:ext uri="{FF2B5EF4-FFF2-40B4-BE49-F238E27FC236}">
                <a16:creationId xmlns:a16="http://schemas.microsoft.com/office/drawing/2014/main" id="{CDFC5BF1-DCF8-4B3F-9426-0E409672138F}"/>
              </a:ext>
            </a:extLst>
          </xdr:cNvPr>
          <xdr:cNvSpPr txBox="1"/>
        </xdr:nvSpPr>
        <xdr:spPr>
          <a:xfrm>
            <a:off x="8782052" y="2143125"/>
            <a:ext cx="2479210" cy="133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DICA ESPECIALIZADA</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pt-br" sz="1100" b="1" i="1" u="sng" kern="0">
                <a:solidFill>
                  <a:schemeClr val="accent1"/>
                </a:solidFill>
                <a:ea typeface="Segoe UI" pitchFamily="34" charset="0"/>
                <a:cs typeface="Segoe UI Light" panose="020B0502040204020203" pitchFamily="34" charset="0"/>
              </a:rPr>
              <a:t>Intervalos nomeados</a:t>
            </a:r>
            <a:r>
              <a:rPr lang="pt-br" sz="1100" kern="0">
                <a:solidFill>
                  <a:schemeClr val="bg2">
                    <a:lumMod val="25000"/>
                  </a:schemeClr>
                </a:solidFill>
                <a:ea typeface="Segoe UI" pitchFamily="34" charset="0"/>
                <a:cs typeface="Segoe UI Light" panose="020B0502040204020203" pitchFamily="34" charset="0"/>
              </a:rPr>
              <a:t> possibilitam definir os termos ou valores em um único local e reutilizá-los em toda a </a:t>
            </a:r>
            <a:r>
              <a:rPr lang="pt-br" sz="1100" kern="0" baseline="0">
                <a:solidFill>
                  <a:schemeClr val="bg2">
                    <a:lumMod val="25000"/>
                  </a:schemeClr>
                </a:solidFill>
                <a:ea typeface="Segoe UI" pitchFamily="34" charset="0"/>
                <a:cs typeface="Segoe UI Light" panose="020B0502040204020203" pitchFamily="34" charset="0"/>
              </a:rPr>
              <a:t> pasta de trabalho. Você pode ver todos os intervalos nomeados nesta pasta de trabalho acessando </a:t>
            </a:r>
            <a:r>
              <a:rPr lang="pt-br" sz="1100" b="1" kern="0" baseline="0">
                <a:solidFill>
                  <a:schemeClr val="bg2">
                    <a:lumMod val="25000"/>
                  </a:schemeClr>
                </a:solidFill>
                <a:ea typeface="Segoe UI" pitchFamily="34" charset="0"/>
                <a:cs typeface="Segoe UI Light" panose="020B0502040204020203" pitchFamily="34" charset="0"/>
              </a:rPr>
              <a:t>Fórmulas</a:t>
            </a:r>
            <a:r>
              <a:rPr lang="pt-br" sz="1100" kern="0" baseline="0">
                <a:solidFill>
                  <a:schemeClr val="bg2">
                    <a:lumMod val="25000"/>
                  </a:schemeClr>
                </a:solidFill>
                <a:ea typeface="Segoe UI" pitchFamily="34" charset="0"/>
                <a:cs typeface="Segoe UI Light" panose="020B0502040204020203" pitchFamily="34" charset="0"/>
              </a:rPr>
              <a:t> &gt; </a:t>
            </a:r>
            <a:r>
              <a:rPr lang="pt-br" sz="1100" b="1" kern="0" baseline="0">
                <a:solidFill>
                  <a:schemeClr val="bg2">
                    <a:lumMod val="25000"/>
                  </a:schemeClr>
                </a:solidFill>
                <a:ea typeface="Segoe UI" pitchFamily="34" charset="0"/>
                <a:cs typeface="Segoe UI Light" panose="020B0502040204020203" pitchFamily="34" charset="0"/>
              </a:rPr>
              <a:t>Gerenciador de Nomes</a:t>
            </a:r>
            <a:r>
              <a:rPr lang="pt-br" sz="1100" b="0" kern="0" baseline="0">
                <a:solidFill>
                  <a:schemeClr val="bg2">
                    <a:lumMod val="25000"/>
                  </a:schemeClr>
                </a:solidFill>
                <a:ea typeface="Segoe UI" pitchFamily="34" charset="0"/>
                <a:cs typeface="Segoe UI Light" panose="020B0502040204020203" pitchFamily="34" charset="0"/>
              </a:rPr>
              <a:t>. Clique aqui para saber mais</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57151</xdr:colOff>
      <xdr:row>31</xdr:row>
      <xdr:rowOff>128299</xdr:rowOff>
    </xdr:from>
    <xdr:to>
      <xdr:col>11</xdr:col>
      <xdr:colOff>485774</xdr:colOff>
      <xdr:row>40</xdr:row>
      <xdr:rowOff>77654</xdr:rowOff>
    </xdr:to>
    <xdr:grpSp>
      <xdr:nvGrpSpPr>
        <xdr:cNvPr id="97" name="É BOM SABER" descr="É BOM SABER&#10;&#10;">
          <a:extLst>
            <a:ext uri="{FF2B5EF4-FFF2-40B4-BE49-F238E27FC236}">
              <a16:creationId xmlns:a16="http://schemas.microsoft.com/office/drawing/2014/main" id="{B45D0037-257A-421E-9928-F95C71F032DA}"/>
            </a:ext>
          </a:extLst>
        </xdr:cNvPr>
        <xdr:cNvGrpSpPr/>
      </xdr:nvGrpSpPr>
      <xdr:grpSpPr>
        <a:xfrm>
          <a:off x="10534651" y="6633874"/>
          <a:ext cx="3476623" cy="1740055"/>
          <a:chOff x="6778625" y="15619705"/>
          <a:chExt cx="3174461" cy="1671345"/>
        </a:xfrm>
      </xdr:grpSpPr>
      <xdr:sp macro="" textlink="">
        <xdr:nvSpPr>
          <xdr:cNvPr id="98" name="Etapa" descr="É BOM SABER&#10;Ao criar uma fórmula, o Excel coloca automaticamente bordas coloridas ao redor de quaisquer intervalos presentes na fórmula, e os intervalos correspondentes na fórmula ficarão na mesma cor. Você pode ver isto se selecionar a célula F33 e pressionar F2 para editar a fórmula.&#10;">
            <a:extLst>
              <a:ext uri="{FF2B5EF4-FFF2-40B4-BE49-F238E27FC236}">
                <a16:creationId xmlns:a16="http://schemas.microsoft.com/office/drawing/2014/main"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É BOM SABER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t-br" sz="1100" b="0" i="0" kern="1200" baseline="0">
                <a:solidFill>
                  <a:schemeClr val="dk1"/>
                </a:solidFill>
                <a:effectLst/>
                <a:latin typeface="+mn-lt"/>
                <a:ea typeface="+mn-ea"/>
                <a:cs typeface="+mn-cs"/>
              </a:rPr>
              <a:t>Ao criar uma fórmula, o Excel coloca automaticamente bordas coloridas ao redor de quaisquer intervalos presentes na fórmula, e os intervalos correspondentes na fórmula ficarão na mesma cor. Você pode ver isto se selecionar a célula F33 e pressionar </a:t>
            </a:r>
            <a:r>
              <a:rPr lang="pt-br" sz="1100" b="1" i="0" kern="1200" baseline="0">
                <a:solidFill>
                  <a:schemeClr val="dk1"/>
                </a:solidFill>
                <a:effectLst/>
                <a:latin typeface="+mn-lt"/>
                <a:ea typeface="+mn-ea"/>
                <a:cs typeface="+mn-cs"/>
              </a:rPr>
              <a:t>F2</a:t>
            </a:r>
            <a:r>
              <a:rPr lang="pt-br" sz="1100" b="0" i="0" kern="1200" baseline="0">
                <a:solidFill>
                  <a:schemeClr val="dk1"/>
                </a:solidFill>
                <a:effectLst/>
                <a:latin typeface="+mn-lt"/>
                <a:ea typeface="+mn-ea"/>
                <a:cs typeface="+mn-cs"/>
              </a:rPr>
              <a:t> para editar a fórmula.</a:t>
            </a:r>
            <a:endParaRPr lang="en-US" sz="1100">
              <a:effectLst/>
              <a:latin typeface="+mn-lt"/>
            </a:endParaRPr>
          </a:p>
        </xdr:txBody>
      </xdr:sp>
      <xdr:pic>
        <xdr:nvPicPr>
          <xdr:cNvPr id="99" name="Gráfico 147" descr="Óculos">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2484107</xdr:colOff>
      <xdr:row>22</xdr:row>
      <xdr:rowOff>40387</xdr:rowOff>
    </xdr:to>
    <xdr:sp macro="" textlink="">
      <xdr:nvSpPr>
        <xdr:cNvPr id="100" name="btn_VisãoProfunda" descr="Veja mais detalhes abaixo">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6720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t-br" sz="1200">
              <a:solidFill>
                <a:srgbClr val="0B744D"/>
              </a:solidFill>
              <a:latin typeface="Segoe UI" pitchFamily="34" charset="0"/>
              <a:ea typeface="Segoe UI" pitchFamily="34" charset="0"/>
              <a:cs typeface="Segoe UI" pitchFamily="34" charset="0"/>
            </a:rPr>
            <a:t>Veja mais detalhes abaixo</a:t>
          </a:r>
        </a:p>
      </xdr:txBody>
    </xdr:sp>
    <xdr:clientData/>
  </xdr:twoCellAnchor>
  <xdr:twoCellAnchor editAs="absolute">
    <xdr:from>
      <xdr:col>0</xdr:col>
      <xdr:colOff>333375</xdr:colOff>
      <xdr:row>23</xdr:row>
      <xdr:rowOff>47623</xdr:rowOff>
    </xdr:from>
    <xdr:to>
      <xdr:col>1</xdr:col>
      <xdr:colOff>5219700</xdr:colOff>
      <xdr:row>56</xdr:row>
      <xdr:rowOff>38099</xdr:rowOff>
    </xdr:to>
    <xdr:grpSp>
      <xdr:nvGrpSpPr>
        <xdr:cNvPr id="31" name="Grupo 30">
          <a:extLst>
            <a:ext uri="{FF2B5EF4-FFF2-40B4-BE49-F238E27FC236}">
              <a16:creationId xmlns:a16="http://schemas.microsoft.com/office/drawing/2014/main" id="{D5949D2E-3383-4D0F-B2BE-8F45CB07F6DF}"/>
            </a:ext>
          </a:extLst>
        </xdr:cNvPr>
        <xdr:cNvGrpSpPr/>
      </xdr:nvGrpSpPr>
      <xdr:grpSpPr>
        <a:xfrm>
          <a:off x="333375" y="5000623"/>
          <a:ext cx="5734050" cy="6381751"/>
          <a:chOff x="333375" y="5000623"/>
          <a:chExt cx="5734050" cy="6381751"/>
        </a:xfrm>
      </xdr:grpSpPr>
      <xdr:sp macro="" textlink="">
        <xdr:nvSpPr>
          <xdr:cNvPr id="101" name="txt_PlanoDeFundoDoTour" descr="Plano de Fundo">
            <a:extLst>
              <a:ext uri="{FF2B5EF4-FFF2-40B4-BE49-F238E27FC236}">
                <a16:creationId xmlns:a16="http://schemas.microsoft.com/office/drawing/2014/main" id="{D30CE2FF-D296-4C22-A916-909B28036CE0}"/>
              </a:ext>
            </a:extLst>
          </xdr:cNvPr>
          <xdr:cNvSpPr/>
        </xdr:nvSpPr>
        <xdr:spPr>
          <a:xfrm>
            <a:off x="333375" y="5000623"/>
            <a:ext cx="5734050" cy="638175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txt_CabeçalhoDoTour" descr="Instrução SE com outra função">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Instrução SE com outra função</a:t>
            </a:r>
          </a:p>
        </xdr:txBody>
      </xdr:sp>
      <xdr:cxnSp macro="">
        <xdr:nvCxnSpPr>
          <xdr:cNvPr id="103" name="txt_TourLinha1" descr="Linha decorativa">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txt_TourLinha2" descr="Linha decorativa">
            <a:extLst>
              <a:ext uri="{FF2B5EF4-FFF2-40B4-BE49-F238E27FC236}">
                <a16:creationId xmlns:a16="http://schemas.microsoft.com/office/drawing/2014/main" id="{8891E0FB-F07B-444F-B967-54078E830D13}"/>
              </a:ext>
            </a:extLst>
          </xdr:cNvPr>
          <xdr:cNvCxnSpPr>
            <a:cxnSpLocks/>
          </xdr:cNvCxnSpPr>
        </xdr:nvCxnSpPr>
        <xdr:spPr>
          <a:xfrm>
            <a:off x="546103" y="1063536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txt_IntroduçãoDoTour" descr="Instruções SE também podem forçar a realização de cálculos adicionais se uma determinada condição for atendida. Aqui, vamos avaliar uma célula para ver se o Imposto sobre vendas deve ser cobrado e calcular se a condição é verdadeira.&#10;&#10;">
            <a:extLst>
              <a:ext uri="{FF2B5EF4-FFF2-40B4-BE49-F238E27FC236}">
                <a16:creationId xmlns:a16="http://schemas.microsoft.com/office/drawing/2014/main" id="{ADFF8084-9F56-49BC-A834-D77F4DF98649}"/>
              </a:ext>
            </a:extLst>
          </xdr:cNvPr>
          <xdr:cNvSpPr txBox="1"/>
        </xdr:nvSpPr>
        <xdr:spPr>
          <a:xfrm>
            <a:off x="571663" y="5716151"/>
            <a:ext cx="5251444" cy="49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Instruções SE também podem forçar a realização de cálculos adicionais se uma determinada condição for atendida. Aqui, vamos avaliar uma célula para ver se o Imposto sobre vendas deve ser cobrado e calcular se a condição é verdadeira.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grp_Etapa">
            <a:extLst>
              <a:ext uri="{FF2B5EF4-FFF2-40B4-BE49-F238E27FC236}">
                <a16:creationId xmlns:a16="http://schemas.microsoft.com/office/drawing/2014/main" id="{5CDE601E-EF9E-420E-80FC-F58C2BA9720A}"/>
              </a:ext>
            </a:extLst>
          </xdr:cNvPr>
          <xdr:cNvGrpSpPr/>
        </xdr:nvGrpSpPr>
        <xdr:grpSpPr>
          <a:xfrm>
            <a:off x="561975" y="6486525"/>
            <a:ext cx="5295900" cy="596207"/>
            <a:chOff x="581211" y="7810500"/>
            <a:chExt cx="5261541" cy="596207"/>
          </a:xfrm>
        </xdr:grpSpPr>
        <xdr:sp macro="" textlink="">
          <xdr:nvSpPr>
            <xdr:cNvPr id="107" name="txt_Etapa" descr="Na célula F33, digitamos =SE(E33=&quot;Sim&quot;;F31*ImpostoSobreVendas;0), onde definimos o Imposto sobre vendas como um Intervalo nomeado com um valor de 0,0825. Nossa fórmula diz que se a célula E33 é igual a Sim, então multiplique a célula F31 por Imposto sobre vendas, caso contrário, retorne 0.&#10;&#10;Tente alterar Sim para Não na célula E33 para ver o cálculo mudar.&#10;">
              <a:extLst>
                <a:ext uri="{FF2B5EF4-FFF2-40B4-BE49-F238E27FC236}">
                  <a16:creationId xmlns:a16="http://schemas.microsoft.com/office/drawing/2014/main" id="{318A84D0-F949-42C9-8946-3CA9B70E8414}"/>
                </a:ext>
              </a:extLst>
            </xdr:cNvPr>
            <xdr:cNvSpPr txBox="1"/>
          </xdr:nvSpPr>
          <xdr:spPr>
            <a:xfrm>
              <a:off x="998369" y="7852458"/>
              <a:ext cx="484438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 célula F33, digitamos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=SE(E33="Sim";F31*</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Imposto_sobre_vendas</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;0)</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onde definimos o Imposto sobre vendas como um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Intervalo nomeado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com um valor de 0,0825. Nossa fórmula diz que se a célula E33 é igual a Sim, então multiplique a célula F31 por Imposto sobre vendas, caso contrário, retorne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Tente alterar Sim para Não na célula E33 para ver o cálculo mudar.</a:t>
              </a:r>
            </a:p>
          </xdr:txBody>
        </xdr:sp>
        <xdr:sp macro="" textlink="">
          <xdr:nvSpPr>
            <xdr:cNvPr id="108" name="shp_Etapa" descr="1">
              <a:extLst>
                <a:ext uri="{FF2B5EF4-FFF2-40B4-BE49-F238E27FC236}">
                  <a16:creationId xmlns:a16="http://schemas.microsoft.com/office/drawing/2014/main"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grpSp>
        <xdr:nvGrpSpPr>
          <xdr:cNvPr id="109" name="grp_Etapa">
            <a:extLst>
              <a:ext uri="{FF2B5EF4-FFF2-40B4-BE49-F238E27FC236}">
                <a16:creationId xmlns:a16="http://schemas.microsoft.com/office/drawing/2014/main" id="{BFF24217-919E-4D15-B472-AB89F019AF8E}"/>
              </a:ext>
            </a:extLst>
          </xdr:cNvPr>
          <xdr:cNvGrpSpPr/>
        </xdr:nvGrpSpPr>
        <xdr:grpSpPr>
          <a:xfrm>
            <a:off x="561975" y="7981950"/>
            <a:ext cx="5229626" cy="1104900"/>
            <a:chOff x="581211" y="8134350"/>
            <a:chExt cx="5195697" cy="1104900"/>
          </a:xfrm>
        </xdr:grpSpPr>
        <xdr:sp macro="" textlink="">
          <xdr:nvSpPr>
            <xdr:cNvPr id="110" name="txt_Etapa" descr="Em seguida, adicionamos uma instrução SE para calcular o envio, se ele for obrigatório. Na célula F35 você verá =SE(E35=&quot;Sim&quot;;SOMA(D28:D29)*1,25;0). A fórmula significa que: se a célula E35 é Sim, faça a soma da coluna Quantidade na tabela acima e multiplique o resultado por 1,25; caso contrário, retorne 0.&#10;">
              <a:extLst>
                <a:ext uri="{FF2B5EF4-FFF2-40B4-BE49-F238E27FC236}">
                  <a16:creationId xmlns:a16="http://schemas.microsoft.com/office/drawing/2014/main" id="{AEA982A9-56DB-413C-8C06-090FF22D1BCD}"/>
                </a:ext>
              </a:extLst>
            </xdr:cNvPr>
            <xdr:cNvSpPr txBox="1"/>
          </xdr:nvSpPr>
          <xdr:spPr>
            <a:xfrm>
              <a:off x="998369" y="8176308"/>
              <a:ext cx="4778539" cy="1062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Em seguida, adicionamos uma instrução SE para calcular o envio, se ele for obrigatório. Na célula F35 você verá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=SE(E35="Sim";SOMA(D28:D29)*1,25;0)</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fórmula significa que: se a célula E35 é Sim, faça a soma da coluna Quantidade na tabela acima e multiplique o resultado por 1,25; caso contrário, retorne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shp_Etapa" descr="2">
              <a:extLst>
                <a:ext uri="{FF2B5EF4-FFF2-40B4-BE49-F238E27FC236}">
                  <a16:creationId xmlns:a16="http://schemas.microsoft.com/office/drawing/2014/main" id="{BCCAD99D-66BF-4E4A-8BE8-EB9E7692B65E}"/>
                </a:ext>
              </a:extLst>
            </xdr:cNvPr>
            <xdr:cNvSpPr/>
          </xdr:nvSpPr>
          <xdr:spPr>
            <a:xfrm>
              <a:off x="581211" y="813435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grpSp>
        <xdr:nvGrpSpPr>
          <xdr:cNvPr id="112" name="grp_Etapa">
            <a:extLst>
              <a:ext uri="{FF2B5EF4-FFF2-40B4-BE49-F238E27FC236}">
                <a16:creationId xmlns:a16="http://schemas.microsoft.com/office/drawing/2014/main" id="{BF6B2B89-C936-492B-9E7C-BBD3854AF4D9}"/>
              </a:ext>
            </a:extLst>
          </xdr:cNvPr>
          <xdr:cNvGrpSpPr/>
        </xdr:nvGrpSpPr>
        <xdr:grpSpPr>
          <a:xfrm>
            <a:off x="561975" y="9086850"/>
            <a:ext cx="5229626" cy="1400175"/>
            <a:chOff x="581211" y="8324850"/>
            <a:chExt cx="5195697" cy="1400175"/>
          </a:xfrm>
        </xdr:grpSpPr>
        <xdr:sp macro="" textlink="">
          <xdr:nvSpPr>
            <xdr:cNvPr id="113" name="txt_Etapa" descr="Em seguida, altere 1,25 na fórmula da célula F35 para &quot;Remessa&quot;. Enquanto você digita, a correção automática do Excel deve encontrar a palavra para você. Quando isso acontecer, pressione Tab para inseri-la. Esse é um Intervalo nomeado e podemos inseri-lo a partir de Fórmulas &gt; Definir Nome. Agora, se você precisar alterar o custo de envio das mercadorias, você só precisa fazer isso em um lugar e pode usar o nome Remessa em qualquer lugar na pasta de trabalho.&#10;&#10;">
              <a:extLst>
                <a:ext uri="{FF2B5EF4-FFF2-40B4-BE49-F238E27FC236}">
                  <a16:creationId xmlns:a16="http://schemas.microsoft.com/office/drawing/2014/main" id="{A722657B-F5BE-4EA5-BAAE-C570DA0E3B71}"/>
                </a:ext>
              </a:extLst>
            </xdr:cNvPr>
            <xdr:cNvSpPr txBox="1"/>
          </xdr:nvSpPr>
          <xdr:spPr>
            <a:xfrm>
              <a:off x="998369" y="8366808"/>
              <a:ext cx="4778539" cy="1358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Em seguida, altere 1,25 na fórmula da célula F35 para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"Remessa"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Enquanto você digita, a correção automática do Excel deve encontrar a palavra para você. Quando isso acontecer, pressione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para inseri-la. Esse é um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Intervalo nomeado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 podemos inseri-lo a partir de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Fórmulas</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Definir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Nome</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Agora, se você precisar alterar o custo de envio das mercadorias, você só precisa fazer isso em um lugar e pode usar o nome Remessa em qualquer lugar na pasta de trabalho.</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Etapa" descr="3">
              <a:extLst>
                <a:ext uri="{FF2B5EF4-FFF2-40B4-BE49-F238E27FC236}">
                  <a16:creationId xmlns:a16="http://schemas.microsoft.com/office/drawing/2014/main" id="{9DDD420D-C72F-4430-9995-3824DE1CAC4D}"/>
                </a:ext>
              </a:extLst>
            </xdr:cNvPr>
            <xdr:cNvSpPr/>
          </xdr:nvSpPr>
          <xdr:spPr>
            <a:xfrm>
              <a:off x="581211" y="832485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53</xdr:row>
      <xdr:rowOff>95250</xdr:rowOff>
    </xdr:from>
    <xdr:to>
      <xdr:col>1</xdr:col>
      <xdr:colOff>980459</xdr:colOff>
      <xdr:row>55</xdr:row>
      <xdr:rowOff>49699</xdr:rowOff>
    </xdr:to>
    <xdr:sp macro="" textlink="">
      <xdr:nvSpPr>
        <xdr:cNvPr id="115" name="Botão Anterior" descr="Retornar para a planilha anterior">
          <a:hlinkClick xmlns:r="http://schemas.openxmlformats.org/officeDocument/2006/relationships" r:id="rId10" tooltip="Clique aqui para voltar à planilha anterior"/>
          <a:extLst>
            <a:ext uri="{FF2B5EF4-FFF2-40B4-BE49-F238E27FC236}">
              <a16:creationId xmlns:a16="http://schemas.microsoft.com/office/drawing/2014/main" id="{F139BCB5-BA52-4BA9-B27E-80EDF1CA9815}"/>
            </a:ext>
          </a:extLst>
        </xdr:cNvPr>
        <xdr:cNvSpPr/>
      </xdr:nvSpPr>
      <xdr:spPr>
        <a:xfrm flipH="1">
          <a:off x="552450" y="108680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fPrintsWithSheet="0"/>
  </xdr:twoCellAnchor>
  <xdr:twoCellAnchor editAs="absolute">
    <xdr:from>
      <xdr:col>1</xdr:col>
      <xdr:colOff>3684072</xdr:colOff>
      <xdr:row>53</xdr:row>
      <xdr:rowOff>95250</xdr:rowOff>
    </xdr:from>
    <xdr:to>
      <xdr:col>1</xdr:col>
      <xdr:colOff>4959806</xdr:colOff>
      <xdr:row>55</xdr:row>
      <xdr:rowOff>49699</xdr:rowOff>
    </xdr:to>
    <xdr:sp macro="" textlink="">
      <xdr:nvSpPr>
        <xdr:cNvPr id="116" name="Botão Avançar" descr="Avançar para a próxima planilha">
          <a:hlinkClick xmlns:r="http://schemas.openxmlformats.org/officeDocument/2006/relationships" r:id="rId1" tooltip="Clique aqui para voltar à planilha anterior"/>
          <a:extLst>
            <a:ext uri="{FF2B5EF4-FFF2-40B4-BE49-F238E27FC236}">
              <a16:creationId xmlns:a16="http://schemas.microsoft.com/office/drawing/2014/main" id="{BBF61831-9570-4211-818C-38318F38D015}"/>
            </a:ext>
          </a:extLst>
        </xdr:cNvPr>
        <xdr:cNvSpPr/>
      </xdr:nvSpPr>
      <xdr:spPr>
        <a:xfrm>
          <a:off x="4531797" y="108680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fPrintsWithSheet="0"/>
  </xdr:twoCellAnchor>
  <xdr:twoCellAnchor editAs="absolute">
    <xdr:from>
      <xdr:col>0</xdr:col>
      <xdr:colOff>352425</xdr:colOff>
      <xdr:row>56</xdr:row>
      <xdr:rowOff>142875</xdr:rowOff>
    </xdr:from>
    <xdr:to>
      <xdr:col>1</xdr:col>
      <xdr:colOff>5237988</xdr:colOff>
      <xdr:row>69</xdr:row>
      <xdr:rowOff>57150</xdr:rowOff>
    </xdr:to>
    <xdr:grpSp>
      <xdr:nvGrpSpPr>
        <xdr:cNvPr id="117" name="Grupo 116">
          <a:extLst>
            <a:ext uri="{FF2B5EF4-FFF2-40B4-BE49-F238E27FC236}">
              <a16:creationId xmlns:a16="http://schemas.microsoft.com/office/drawing/2014/main" id="{A4810020-C4C7-483B-BB90-6111CE7B8559}"/>
            </a:ext>
          </a:extLst>
        </xdr:cNvPr>
        <xdr:cNvGrpSpPr/>
      </xdr:nvGrpSpPr>
      <xdr:grpSpPr>
        <a:xfrm>
          <a:off x="352425" y="11487150"/>
          <a:ext cx="5733288" cy="2390775"/>
          <a:chOff x="352425" y="10715625"/>
          <a:chExt cx="5733288" cy="2390775"/>
        </a:xfrm>
      </xdr:grpSpPr>
      <xdr:sp macro="" textlink="">
        <xdr:nvSpPr>
          <xdr:cNvPr id="118" name="Retângulo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19" name="Etapa" descr="Mais informações na Web&#10;">
            <a:extLst>
              <a:ext uri="{FF2B5EF4-FFF2-40B4-BE49-F238E27FC236}">
                <a16:creationId xmlns:a16="http://schemas.microsoft.com/office/drawing/2014/main" id="{CBBC5FE0-1D35-4FA7-A2AF-7339726448D7}"/>
              </a:ext>
            </a:extLst>
          </xdr:cNvPr>
          <xdr:cNvSpPr txBox="1"/>
        </xdr:nvSpPr>
        <xdr:spPr>
          <a:xfrm>
            <a:off x="544407" y="107672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Mais informações na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Conector Reto 119" descr="Linha decorativa">
            <a:extLst>
              <a:ext uri="{FF2B5EF4-FFF2-40B4-BE49-F238E27FC236}">
                <a16:creationId xmlns:a16="http://schemas.microsoft.com/office/drawing/2014/main" id="{C4B15DAA-8EC7-428E-B272-5E6947DC8294}"/>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Conector Reto 120" descr="Linha decorativa">
            <a:extLst>
              <a:ext uri="{FF2B5EF4-FFF2-40B4-BE49-F238E27FC236}">
                <a16:creationId xmlns:a16="http://schemas.microsoft.com/office/drawing/2014/main"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Conector Reto 71" descr="Linha decorativa">
            <a:extLst>
              <a:ext uri="{FF2B5EF4-FFF2-40B4-BE49-F238E27FC236}">
                <a16:creationId xmlns:a16="http://schemas.microsoft.com/office/drawing/2014/main" id="{C5EC57CE-9B46-46D7-8D21-0D9415D893AF}"/>
              </a:ext>
            </a:extLst>
          </xdr:cNvPr>
          <xdr:cNvCxnSpPr>
            <a:cxnSpLocks/>
          </xdr:cNvCxnSpPr>
        </xdr:nvCxnSpPr>
        <xdr:spPr>
          <a:xfrm>
            <a:off x="54440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Conector Reto 72" descr="Linha decorativa">
            <a:extLst>
              <a:ext uri="{FF2B5EF4-FFF2-40B4-BE49-F238E27FC236}">
                <a16:creationId xmlns:a16="http://schemas.microsoft.com/office/drawing/2014/main"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59</xdr:row>
      <xdr:rowOff>111844</xdr:rowOff>
    </xdr:from>
    <xdr:to>
      <xdr:col>1</xdr:col>
      <xdr:colOff>2581275</xdr:colOff>
      <xdr:row>61</xdr:row>
      <xdr:rowOff>89923</xdr:rowOff>
    </xdr:to>
    <xdr:grpSp>
      <xdr:nvGrpSpPr>
        <xdr:cNvPr id="30" name="Grupo 29">
          <a:extLst>
            <a:ext uri="{FF2B5EF4-FFF2-40B4-BE49-F238E27FC236}">
              <a16:creationId xmlns:a16="http://schemas.microsoft.com/office/drawing/2014/main" id="{734055A1-8444-407E-B760-0BF685C60AE8}"/>
            </a:ext>
          </a:extLst>
        </xdr:cNvPr>
        <xdr:cNvGrpSpPr/>
      </xdr:nvGrpSpPr>
      <xdr:grpSpPr>
        <a:xfrm>
          <a:off x="562406" y="12027619"/>
          <a:ext cx="2866594" cy="359079"/>
          <a:chOff x="562406" y="11418019"/>
          <a:chExt cx="2866594" cy="359079"/>
        </a:xfrm>
      </xdr:grpSpPr>
      <xdr:sp macro="" textlink="">
        <xdr:nvSpPr>
          <xdr:cNvPr id="122" name="Etapa" descr="Tudo sobre a função SE, com um hiperlink para a Web&#10;&#10;">
            <a:hlinkClick xmlns:r="http://schemas.openxmlformats.org/officeDocument/2006/relationships" r:id="rId11" tooltip="Selecione para aprender tudo sobre a função SE na Web"/>
            <a:extLst>
              <a:ext uri="{FF2B5EF4-FFF2-40B4-BE49-F238E27FC236}">
                <a16:creationId xmlns:a16="http://schemas.microsoft.com/office/drawing/2014/main"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a:t>
            </a:r>
          </a:p>
        </xdr:txBody>
      </xdr:sp>
      <xdr:pic>
        <xdr:nvPicPr>
          <xdr:cNvPr id="123" name="Gráfico 22" descr="Seta">
            <a:hlinkClick xmlns:r="http://schemas.openxmlformats.org/officeDocument/2006/relationships" r:id="rId11" tooltip="Selecione para saber mais na Web"/>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61</xdr:row>
      <xdr:rowOff>105910</xdr:rowOff>
    </xdr:from>
    <xdr:to>
      <xdr:col>1</xdr:col>
      <xdr:colOff>2609850</xdr:colOff>
      <xdr:row>63</xdr:row>
      <xdr:rowOff>89299</xdr:rowOff>
    </xdr:to>
    <xdr:grpSp>
      <xdr:nvGrpSpPr>
        <xdr:cNvPr id="29" name="Grupo 28">
          <a:extLst>
            <a:ext uri="{FF2B5EF4-FFF2-40B4-BE49-F238E27FC236}">
              <a16:creationId xmlns:a16="http://schemas.microsoft.com/office/drawing/2014/main" id="{B13CA61E-C0BF-4685-82BB-1ADFEB7A3BE0}"/>
            </a:ext>
          </a:extLst>
        </xdr:cNvPr>
        <xdr:cNvGrpSpPr/>
      </xdr:nvGrpSpPr>
      <xdr:grpSpPr>
        <a:xfrm>
          <a:off x="562406" y="12402685"/>
          <a:ext cx="2895169" cy="364389"/>
          <a:chOff x="562406" y="11793085"/>
          <a:chExt cx="2895169" cy="364389"/>
        </a:xfrm>
      </xdr:grpSpPr>
      <xdr:sp macro="" textlink="">
        <xdr:nvSpPr>
          <xdr:cNvPr id="124" name="Etapa" descr="Tudo sobre a função SES, com um hiperlink para a Web&#10;">
            <a:hlinkClick xmlns:r="http://schemas.openxmlformats.org/officeDocument/2006/relationships" r:id="rId14" tooltip="Selecione para aprender tudo sobre a função SES na Web"/>
            <a:extLst>
              <a:ext uri="{FF2B5EF4-FFF2-40B4-BE49-F238E27FC236}">
                <a16:creationId xmlns:a16="http://schemas.microsoft.com/office/drawing/2014/main" id="{AD0BC53A-C4C7-465E-A99E-D4C6A4A4165C}"/>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SES</a:t>
            </a:r>
          </a:p>
        </xdr:txBody>
      </xdr:sp>
      <xdr:pic>
        <xdr:nvPicPr>
          <xdr:cNvPr id="125" name="Gráfico 22" descr="Seta">
            <a:hlinkClick xmlns:r="http://schemas.openxmlformats.org/officeDocument/2006/relationships" r:id="rId14" tooltip="Selecione para saber mais na Web"/>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65</xdr:row>
      <xdr:rowOff>136828</xdr:rowOff>
    </xdr:from>
    <xdr:to>
      <xdr:col>1</xdr:col>
      <xdr:colOff>2895600</xdr:colOff>
      <xdr:row>67</xdr:row>
      <xdr:rowOff>120217</xdr:rowOff>
    </xdr:to>
    <xdr:grpSp>
      <xdr:nvGrpSpPr>
        <xdr:cNvPr id="20" name="Grupo 19">
          <a:extLst>
            <a:ext uri="{FF2B5EF4-FFF2-40B4-BE49-F238E27FC236}">
              <a16:creationId xmlns:a16="http://schemas.microsoft.com/office/drawing/2014/main" id="{0552D274-B7DD-441F-82AB-F9C18F3F1907}"/>
            </a:ext>
          </a:extLst>
        </xdr:cNvPr>
        <xdr:cNvGrpSpPr/>
      </xdr:nvGrpSpPr>
      <xdr:grpSpPr>
        <a:xfrm>
          <a:off x="562406" y="13195603"/>
          <a:ext cx="3180919" cy="364389"/>
          <a:chOff x="562406" y="12586003"/>
          <a:chExt cx="3180919" cy="364389"/>
        </a:xfrm>
      </xdr:grpSpPr>
      <xdr:sp macro="" textlink="">
        <xdr:nvSpPr>
          <xdr:cNvPr id="126" name="Etapa" descr="Treinamento grátis sobre o Excel online, com um hiperlink para a Web&#10;">
            <a:hlinkClick xmlns:r="http://schemas.openxmlformats.org/officeDocument/2006/relationships" r:id="rId15" tooltip="Selecione para fazer o treinamento grátis sobre o Excel online da Web"/>
            <a:extLst>
              <a:ext uri="{FF2B5EF4-FFF2-40B4-BE49-F238E27FC236}">
                <a16:creationId xmlns:a16="http://schemas.microsoft.com/office/drawing/2014/main" id="{7825C514-8FA2-4A6D-AF39-649B9CAF9255}"/>
              </a:ext>
            </a:extLst>
          </xdr:cNvPr>
          <xdr:cNvSpPr txBox="1"/>
        </xdr:nvSpPr>
        <xdr:spPr>
          <a:xfrm>
            <a:off x="1040199" y="12637107"/>
            <a:ext cx="270312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Treinamento grátis sobre o Excel online</a:t>
            </a:r>
          </a:p>
        </xdr:txBody>
      </xdr:sp>
      <xdr:pic>
        <xdr:nvPicPr>
          <xdr:cNvPr id="127" name="Gráfico 22" descr="Seta">
            <a:hlinkClick xmlns:r="http://schemas.openxmlformats.org/officeDocument/2006/relationships" r:id="rId15" tooltip="Selecione para saber mais na Web"/>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63</xdr:row>
      <xdr:rowOff>105286</xdr:rowOff>
    </xdr:from>
    <xdr:to>
      <xdr:col>1</xdr:col>
      <xdr:colOff>2609850</xdr:colOff>
      <xdr:row>65</xdr:row>
      <xdr:rowOff>88675</xdr:rowOff>
    </xdr:to>
    <xdr:grpSp>
      <xdr:nvGrpSpPr>
        <xdr:cNvPr id="25" name="Grupo 24">
          <a:extLst>
            <a:ext uri="{FF2B5EF4-FFF2-40B4-BE49-F238E27FC236}">
              <a16:creationId xmlns:a16="http://schemas.microsoft.com/office/drawing/2014/main" id="{F1DB9CDB-5B09-4600-8014-FE097D5CAA92}"/>
            </a:ext>
          </a:extLst>
        </xdr:cNvPr>
        <xdr:cNvGrpSpPr/>
      </xdr:nvGrpSpPr>
      <xdr:grpSpPr>
        <a:xfrm>
          <a:off x="562406" y="12783061"/>
          <a:ext cx="2895169" cy="364389"/>
          <a:chOff x="562406" y="12173461"/>
          <a:chExt cx="2895169" cy="364389"/>
        </a:xfrm>
      </xdr:grpSpPr>
      <xdr:sp macro="" textlink="">
        <xdr:nvSpPr>
          <xdr:cNvPr id="128" name="Etapa" descr="Instruções SE avançadas, com um hiperlink para Web&#10;">
            <a:hlinkClick xmlns:r="http://schemas.openxmlformats.org/officeDocument/2006/relationships" r:id="rId16" tooltip="Selecione para aprender tudo sobre instruções SE avançadas na Web"/>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Instruções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a:t>
            </a: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avançadas</a:t>
            </a:r>
          </a:p>
        </xdr:txBody>
      </xdr:sp>
      <xdr:pic>
        <xdr:nvPicPr>
          <xdr:cNvPr id="129" name="Gráfico 22" descr="Seta">
            <a:hlinkClick xmlns:r="http://schemas.openxmlformats.org/officeDocument/2006/relationships" r:id="rId16" tooltip="Selecione para saber mais na Web"/>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49</xdr:row>
      <xdr:rowOff>0</xdr:rowOff>
    </xdr:from>
    <xdr:to>
      <xdr:col>4</xdr:col>
      <xdr:colOff>409215</xdr:colOff>
      <xdr:row>60</xdr:row>
      <xdr:rowOff>114024</xdr:rowOff>
    </xdr:to>
    <xdr:pic>
      <xdr:nvPicPr>
        <xdr:cNvPr id="2" name="Imagem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791325" y="10010775"/>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32</xdr:row>
      <xdr:rowOff>133350</xdr:rowOff>
    </xdr:to>
    <xdr:sp macro="" textlink="">
      <xdr:nvSpPr>
        <xdr:cNvPr id="81" name="txt_PlanoDeFundoDoTour" descr="Plano de Fundo">
          <a:extLst>
            <a:ext uri="{FF2B5EF4-FFF2-40B4-BE49-F238E27FC236}">
              <a16:creationId xmlns:a16="http://schemas.microsoft.com/office/drawing/2014/main" id="{CCCCB7BF-CE8C-47D9-ADC2-CAB1C8F28444}"/>
            </a:ext>
          </a:extLst>
        </xdr:cNvPr>
        <xdr:cNvSpPr/>
      </xdr:nvSpPr>
      <xdr:spPr>
        <a:xfrm>
          <a:off x="333375" y="361950"/>
          <a:ext cx="5734050" cy="6438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txt_CabeçalhoDoTour" descr="PROCV">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PROCV</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txt_TourLinha1" descr="Linha decorativa">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27</xdr:row>
      <xdr:rowOff>159254</xdr:rowOff>
    </xdr:from>
    <xdr:to>
      <xdr:col>1</xdr:col>
      <xdr:colOff>4976799</xdr:colOff>
      <xdr:row>27</xdr:row>
      <xdr:rowOff>159254</xdr:rowOff>
    </xdr:to>
    <xdr:cxnSp macro="">
      <xdr:nvCxnSpPr>
        <xdr:cNvPr id="84" name="txt_TourLinha2" descr="Linha decorativa">
          <a:extLst>
            <a:ext uri="{FF2B5EF4-FFF2-40B4-BE49-F238E27FC236}">
              <a16:creationId xmlns:a16="http://schemas.microsoft.com/office/drawing/2014/main" id="{9A557736-21EE-450F-A993-CC32130FE9FB}"/>
            </a:ext>
          </a:extLst>
        </xdr:cNvPr>
        <xdr:cNvCxnSpPr>
          <a:cxnSpLocks/>
        </xdr:cNvCxnSpPr>
      </xdr:nvCxnSpPr>
      <xdr:spPr>
        <a:xfrm>
          <a:off x="576276" y="5874254"/>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109616</xdr:rowOff>
    </xdr:from>
    <xdr:to>
      <xdr:col>1</xdr:col>
      <xdr:colOff>4975382</xdr:colOff>
      <xdr:row>5</xdr:row>
      <xdr:rowOff>23958</xdr:rowOff>
    </xdr:to>
    <xdr:sp macro="" textlink="">
      <xdr:nvSpPr>
        <xdr:cNvPr id="85" name="txt_IntroduçãoDoTour" descr="PROCV é uma das funções mais utilizadas no Excel (e uma de nossas favoritas também!). PROCV possibilita pesquisar um valor em uma coluna à esquerda e, em seguida, retorna informações em outra coluna à direita se encontrar uma correspondência. PROCV diz:&#10;&#10;">
          <a:extLst>
            <a:ext uri="{FF2B5EF4-FFF2-40B4-BE49-F238E27FC236}">
              <a16:creationId xmlns:a16="http://schemas.microsoft.com/office/drawing/2014/main" id="{F9326461-020C-4B3F-9364-21D592985D33}"/>
            </a:ext>
          </a:extLst>
        </xdr:cNvPr>
        <xdr:cNvSpPr txBox="1"/>
      </xdr:nvSpPr>
      <xdr:spPr>
        <a:xfrm>
          <a:off x="571663" y="106211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PROCV é uma das funções mais utilizadas no Excel (e uma de nossas favoritas também!). PROCV possibilita pesquisar um valor em uma coluna à esquerda e, em seguida, retorna informações em outra coluna à direita se encontrar uma correspondência. PROCV diz:</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600144</xdr:colOff>
      <xdr:row>20</xdr:row>
      <xdr:rowOff>138088</xdr:rowOff>
    </xdr:from>
    <xdr:to>
      <xdr:col>1</xdr:col>
      <xdr:colOff>4991587</xdr:colOff>
      <xdr:row>24</xdr:row>
      <xdr:rowOff>76200</xdr:rowOff>
    </xdr:to>
    <xdr:grpSp>
      <xdr:nvGrpSpPr>
        <xdr:cNvPr id="3" name="Grupo 2">
          <a:extLst>
            <a:ext uri="{FF2B5EF4-FFF2-40B4-BE49-F238E27FC236}">
              <a16:creationId xmlns:a16="http://schemas.microsoft.com/office/drawing/2014/main" id="{A668747A-127E-4399-9A99-C2F143BEE89C}"/>
            </a:ext>
          </a:extLst>
        </xdr:cNvPr>
        <xdr:cNvGrpSpPr/>
      </xdr:nvGrpSpPr>
      <xdr:grpSpPr>
        <a:xfrm>
          <a:off x="600144" y="4519588"/>
          <a:ext cx="5239168" cy="700112"/>
          <a:chOff x="561975" y="4357663"/>
          <a:chExt cx="5229626" cy="700112"/>
        </a:xfrm>
      </xdr:grpSpPr>
      <xdr:sp macro="" textlink="">
        <xdr:nvSpPr>
          <xdr:cNvPr id="87" name="txt_Etapa" descr="Na célula D22, digite =PROCV(C22;C17:D20;2;FALSO). A resposta correta para Maçãs é 50. PROCV procurou por Maçãs, encontrou e foi para a coluna à direita e retornou o valor.&#10;&#10;">
            <a:extLst>
              <a:ext uri="{FF2B5EF4-FFF2-40B4-BE49-F238E27FC236}">
                <a16:creationId xmlns:a16="http://schemas.microsoft.com/office/drawing/2014/main" id="{86ABB85B-8210-41EF-B43E-824CD9F5377E}"/>
              </a:ext>
            </a:extLst>
          </xdr:cNvPr>
          <xdr:cNvSpPr txBox="1"/>
        </xdr:nvSpPr>
        <xdr:spPr>
          <a:xfrm>
            <a:off x="981857" y="4399621"/>
            <a:ext cx="4809744" cy="658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 célula D22, digite</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=PROCV(C22;C17:D20;2;FALSO). </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 resposta correta para Maçãs é 50. PROCV procurou por Maçãs, encontrou e foi para a coluna à direita e retornou o valor.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8" name="shp_Etapa"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561975</xdr:colOff>
      <xdr:row>24</xdr:row>
      <xdr:rowOff>90463</xdr:rowOff>
    </xdr:from>
    <xdr:to>
      <xdr:col>1</xdr:col>
      <xdr:colOff>4943876</xdr:colOff>
      <xdr:row>27</xdr:row>
      <xdr:rowOff>115170</xdr:rowOff>
    </xdr:to>
    <xdr:grpSp>
      <xdr:nvGrpSpPr>
        <xdr:cNvPr id="2" name="Grupo 1">
          <a:extLst>
            <a:ext uri="{FF2B5EF4-FFF2-40B4-BE49-F238E27FC236}">
              <a16:creationId xmlns:a16="http://schemas.microsoft.com/office/drawing/2014/main" id="{7248ACEA-EF5C-407C-9476-B09DAE8F48D8}"/>
            </a:ext>
          </a:extLst>
        </xdr:cNvPr>
        <xdr:cNvGrpSpPr/>
      </xdr:nvGrpSpPr>
      <xdr:grpSpPr>
        <a:xfrm>
          <a:off x="561975" y="5233963"/>
          <a:ext cx="5229626" cy="596207"/>
          <a:chOff x="523875" y="5072038"/>
          <a:chExt cx="5220101" cy="596207"/>
        </a:xfrm>
      </xdr:grpSpPr>
      <xdr:sp macro="" textlink="">
        <xdr:nvSpPr>
          <xdr:cNvPr id="90" name="txt_Etapa" descr="Experimente agora na seção Carne, na célula G22. Você deve ficar com a fórmula =PROCV(F22;F17:G20;2;FALSO).&#10;&#10;">
            <a:extLst>
              <a:ext uri="{FF2B5EF4-FFF2-40B4-BE49-F238E27FC236}">
                <a16:creationId xmlns:a16="http://schemas.microsoft.com/office/drawing/2014/main"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Experimente agora na seção Carne, na célula G22. Você deve ficar com a fórmula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=PROCV(F22;F17:G20;2;FALSO).</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shp_Etapa" descr="2">
            <a:extLst>
              <a:ext uri="{FF2B5EF4-FFF2-40B4-BE49-F238E27FC236}">
                <a16:creationId xmlns:a16="http://schemas.microsoft.com/office/drawing/2014/main"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28</xdr:row>
      <xdr:rowOff>147613</xdr:rowOff>
    </xdr:from>
    <xdr:to>
      <xdr:col>1</xdr:col>
      <xdr:colOff>4959806</xdr:colOff>
      <xdr:row>30</xdr:row>
      <xdr:rowOff>102062</xdr:rowOff>
    </xdr:to>
    <xdr:sp macro="" textlink="">
      <xdr:nvSpPr>
        <xdr:cNvPr id="92" name="Botão Avançar" descr="Avançar para a próxima planilha">
          <a:hlinkClick xmlns:r="http://schemas.openxmlformats.org/officeDocument/2006/relationships" r:id="rId1" tooltip="Clique aqui para Avançar para a próxima planilha"/>
          <a:extLst>
            <a:ext uri="{FF2B5EF4-FFF2-40B4-BE49-F238E27FC236}">
              <a16:creationId xmlns:a16="http://schemas.microsoft.com/office/drawing/2014/main" id="{36902CA8-91B2-4B89-B6B0-496D7B8D6012}"/>
            </a:ext>
          </a:extLst>
        </xdr:cNvPr>
        <xdr:cNvSpPr/>
      </xdr:nvSpPr>
      <xdr:spPr>
        <a:xfrm>
          <a:off x="4532361" y="6053113"/>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xdr:twoCellAnchor>
  <xdr:twoCellAnchor>
    <xdr:from>
      <xdr:col>0</xdr:col>
      <xdr:colOff>333375</xdr:colOff>
      <xdr:row>64</xdr:row>
      <xdr:rowOff>142847</xdr:rowOff>
    </xdr:from>
    <xdr:to>
      <xdr:col>1</xdr:col>
      <xdr:colOff>5218938</xdr:colOff>
      <xdr:row>79</xdr:row>
      <xdr:rowOff>114301</xdr:rowOff>
    </xdr:to>
    <xdr:grpSp>
      <xdr:nvGrpSpPr>
        <xdr:cNvPr id="93" name="Grupo 92">
          <a:extLst>
            <a:ext uri="{FF2B5EF4-FFF2-40B4-BE49-F238E27FC236}">
              <a16:creationId xmlns:a16="http://schemas.microsoft.com/office/drawing/2014/main" id="{6AD4BB42-C99A-40EC-9E51-AFE390CD9507}"/>
            </a:ext>
          </a:extLst>
        </xdr:cNvPr>
        <xdr:cNvGrpSpPr/>
      </xdr:nvGrpSpPr>
      <xdr:grpSpPr>
        <a:xfrm>
          <a:off x="333375" y="12906347"/>
          <a:ext cx="5733288" cy="2828954"/>
          <a:chOff x="0" y="5524500"/>
          <a:chExt cx="5695950" cy="2828954"/>
        </a:xfrm>
      </xdr:grpSpPr>
      <xdr:sp macro="" textlink="">
        <xdr:nvSpPr>
          <xdr:cNvPr id="94" name="Retângulo 93">
            <a:extLst>
              <a:ext uri="{FF2B5EF4-FFF2-40B4-BE49-F238E27FC236}">
                <a16:creationId xmlns:a16="http://schemas.microsoft.com/office/drawing/2014/main" id="{CB220E95-575B-4BFE-A97A-4AFC50F13B21}"/>
              </a:ext>
            </a:extLst>
          </xdr:cNvPr>
          <xdr:cNvSpPr/>
        </xdr:nvSpPr>
        <xdr:spPr>
          <a:xfrm>
            <a:off x="0" y="5524500"/>
            <a:ext cx="5695950" cy="28289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5" name="Etapa" descr="Mais informações na Web&#10;">
            <a:extLst>
              <a:ext uri="{FF2B5EF4-FFF2-40B4-BE49-F238E27FC236}">
                <a16:creationId xmlns:a16="http://schemas.microsoft.com/office/drawing/2014/main" id="{FE87144C-F98E-4BA5-A974-1D4FD44ACF2A}"/>
              </a:ext>
            </a:extLst>
          </xdr:cNvPr>
          <xdr:cNvSpPr txBox="1"/>
        </xdr:nvSpPr>
        <xdr:spPr>
          <a:xfrm>
            <a:off x="230082" y="55856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Mais informações na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6" name="Conector Reto 95" descr="Linha decorativa">
            <a:extLst>
              <a:ext uri="{FF2B5EF4-FFF2-40B4-BE49-F238E27FC236}">
                <a16:creationId xmlns:a16="http://schemas.microsoft.com/office/drawing/2014/main" id="{FC75038A-1A57-4810-A200-F441A155BA62}"/>
              </a:ext>
            </a:extLst>
          </xdr:cNvPr>
          <xdr:cNvCxnSpPr>
            <a:cxnSpLocks/>
          </xdr:cNvCxnSpPr>
        </xdr:nvCxnSpPr>
        <xdr:spPr>
          <a:xfrm>
            <a:off x="233234" y="603211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Conector Reto 96" descr="Linha decorativa">
            <a:extLst>
              <a:ext uri="{FF2B5EF4-FFF2-40B4-BE49-F238E27FC236}">
                <a16:creationId xmlns:a16="http://schemas.microsoft.com/office/drawing/2014/main" id="{EAFBA7B8-06DC-4A15-A998-B588F058D108}"/>
              </a:ext>
            </a:extLst>
          </xdr:cNvPr>
          <xdr:cNvCxnSpPr>
            <a:cxnSpLocks/>
          </xdr:cNvCxnSpPr>
        </xdr:nvCxnSpPr>
        <xdr:spPr>
          <a:xfrm>
            <a:off x="233234" y="81409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67</xdr:row>
      <xdr:rowOff>130866</xdr:rowOff>
    </xdr:from>
    <xdr:to>
      <xdr:col>1</xdr:col>
      <xdr:colOff>2581275</xdr:colOff>
      <xdr:row>69</xdr:row>
      <xdr:rowOff>108945</xdr:rowOff>
    </xdr:to>
    <xdr:grpSp>
      <xdr:nvGrpSpPr>
        <xdr:cNvPr id="17" name="Grupo 16">
          <a:extLst>
            <a:ext uri="{FF2B5EF4-FFF2-40B4-BE49-F238E27FC236}">
              <a16:creationId xmlns:a16="http://schemas.microsoft.com/office/drawing/2014/main" id="{AA259A6F-5BA1-4BA7-97B7-539D915D1A18}"/>
            </a:ext>
          </a:extLst>
        </xdr:cNvPr>
        <xdr:cNvGrpSpPr/>
      </xdr:nvGrpSpPr>
      <xdr:grpSpPr>
        <a:xfrm>
          <a:off x="562406" y="13465866"/>
          <a:ext cx="2866594" cy="359079"/>
          <a:chOff x="562406" y="12494316"/>
          <a:chExt cx="2866594" cy="359079"/>
        </a:xfrm>
      </xdr:grpSpPr>
      <xdr:sp macro="" textlink="">
        <xdr:nvSpPr>
          <xdr:cNvPr id="98" name="Etapa" descr="Tudo sobre a função PROCV, com um hiperlink para a Web&#10;&#10;">
            <a:hlinkClick xmlns:r="http://schemas.openxmlformats.org/officeDocument/2006/relationships" r:id="rId2" tooltip="Selecione para aprender tudo sobre a função PROCV na Web"/>
            <a:extLst>
              <a:ext uri="{FF2B5EF4-FFF2-40B4-BE49-F238E27FC236}">
                <a16:creationId xmlns:a16="http://schemas.microsoft.com/office/drawing/2014/main" id="{A860ADA4-DD2D-4966-AB6B-7FB24178B7B9}"/>
              </a:ext>
            </a:extLst>
          </xdr:cNvPr>
          <xdr:cNvSpPr txBox="1"/>
        </xdr:nvSpPr>
        <xdr:spPr>
          <a:xfrm>
            <a:off x="1027591" y="12568676"/>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PROCV</a:t>
            </a:r>
          </a:p>
        </xdr:txBody>
      </xdr:sp>
      <xdr:pic>
        <xdr:nvPicPr>
          <xdr:cNvPr id="99" name="Gráfico 22" descr="Seta">
            <a:hlinkClick xmlns:r="http://schemas.openxmlformats.org/officeDocument/2006/relationships" r:id="rId2" tooltip="Selecione para saber mais na Web"/>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69</xdr:row>
      <xdr:rowOff>136487</xdr:rowOff>
    </xdr:from>
    <xdr:to>
      <xdr:col>1</xdr:col>
      <xdr:colOff>2990850</xdr:colOff>
      <xdr:row>71</xdr:row>
      <xdr:rowOff>119876</xdr:rowOff>
    </xdr:to>
    <xdr:grpSp>
      <xdr:nvGrpSpPr>
        <xdr:cNvPr id="16" name="Grupo 15">
          <a:extLst>
            <a:ext uri="{FF2B5EF4-FFF2-40B4-BE49-F238E27FC236}">
              <a16:creationId xmlns:a16="http://schemas.microsoft.com/office/drawing/2014/main" id="{79235089-8072-43CC-BE8C-67B41C2F383F}"/>
            </a:ext>
          </a:extLst>
        </xdr:cNvPr>
        <xdr:cNvGrpSpPr/>
      </xdr:nvGrpSpPr>
      <xdr:grpSpPr>
        <a:xfrm>
          <a:off x="562406" y="13852487"/>
          <a:ext cx="3276169" cy="364389"/>
          <a:chOff x="562406" y="12880937"/>
          <a:chExt cx="3276169" cy="364389"/>
        </a:xfrm>
      </xdr:grpSpPr>
      <xdr:sp macro="" textlink="">
        <xdr:nvSpPr>
          <xdr:cNvPr id="100" name="Etapa" descr="Tudo sobre as funções ÍNDICE/CORRESP, um hiperlink para Web&#10;">
            <a:hlinkClick xmlns:r="http://schemas.openxmlformats.org/officeDocument/2006/relationships" r:id="rId5" tooltip="Selecione para aprender tudo sobre as funções ÍNDICE/CORRESP na Web"/>
            <a:extLst>
              <a:ext uri="{FF2B5EF4-FFF2-40B4-BE49-F238E27FC236}">
                <a16:creationId xmlns:a16="http://schemas.microsoft.com/office/drawing/2014/main" id="{BEC8DAF3-59CC-4665-B2F7-C11D93097B1A}"/>
              </a:ext>
            </a:extLst>
          </xdr:cNvPr>
          <xdr:cNvSpPr txBox="1"/>
        </xdr:nvSpPr>
        <xdr:spPr>
          <a:xfrm>
            <a:off x="1027591" y="12946558"/>
            <a:ext cx="2810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as funções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ÍNDICE/CORRESP</a:t>
            </a:r>
          </a:p>
        </xdr:txBody>
      </xdr:sp>
      <xdr:pic>
        <xdr:nvPicPr>
          <xdr:cNvPr id="101" name="Gráfico 22" descr="Seta">
            <a:hlinkClick xmlns:r="http://schemas.openxmlformats.org/officeDocument/2006/relationships" r:id="rId5" tooltip="Selecione para saber mais na Web"/>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75</xdr:row>
      <xdr:rowOff>184425</xdr:rowOff>
    </xdr:from>
    <xdr:to>
      <xdr:col>1</xdr:col>
      <xdr:colOff>2847975</xdr:colOff>
      <xdr:row>77</xdr:row>
      <xdr:rowOff>167814</xdr:rowOff>
    </xdr:to>
    <xdr:grpSp>
      <xdr:nvGrpSpPr>
        <xdr:cNvPr id="6" name="Grupo 5">
          <a:extLst>
            <a:ext uri="{FF2B5EF4-FFF2-40B4-BE49-F238E27FC236}">
              <a16:creationId xmlns:a16="http://schemas.microsoft.com/office/drawing/2014/main" id="{5C999AAF-BC52-4D03-84CC-9A10F67B8111}"/>
            </a:ext>
          </a:extLst>
        </xdr:cNvPr>
        <xdr:cNvGrpSpPr/>
      </xdr:nvGrpSpPr>
      <xdr:grpSpPr>
        <a:xfrm>
          <a:off x="562406" y="15043425"/>
          <a:ext cx="3133294" cy="364389"/>
          <a:chOff x="562406" y="14071875"/>
          <a:chExt cx="3133294" cy="364389"/>
        </a:xfrm>
      </xdr:grpSpPr>
      <xdr:sp macro="" textlink="">
        <xdr:nvSpPr>
          <xdr:cNvPr id="102" name="Etapa" descr="Treinamento grátis sobre o Excel online, com um hiperlink para a Web&#10;">
            <a:hlinkClick xmlns:r="http://schemas.openxmlformats.org/officeDocument/2006/relationships" r:id="rId6" tooltip="Selecione para aprender sobre o treinamento de Excel online e gratuito na Web"/>
            <a:extLst>
              <a:ext uri="{FF2B5EF4-FFF2-40B4-BE49-F238E27FC236}">
                <a16:creationId xmlns:a16="http://schemas.microsoft.com/office/drawing/2014/main" id="{4781BFBE-B5EC-40E0-B408-A2571FFF08DE}"/>
              </a:ext>
            </a:extLst>
          </xdr:cNvPr>
          <xdr:cNvSpPr txBox="1"/>
        </xdr:nvSpPr>
        <xdr:spPr>
          <a:xfrm>
            <a:off x="1040199" y="14151554"/>
            <a:ext cx="26555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Treinamento grátis sobre o Excel online</a:t>
            </a:r>
          </a:p>
        </xdr:txBody>
      </xdr:sp>
      <xdr:pic>
        <xdr:nvPicPr>
          <xdr:cNvPr id="103" name="Gráfico 22" descr="Seta">
            <a:hlinkClick xmlns:r="http://schemas.openxmlformats.org/officeDocument/2006/relationships" r:id="rId6" tooltip="Selecione para saber mais na Web"/>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71</xdr:row>
      <xdr:rowOff>147418</xdr:rowOff>
    </xdr:from>
    <xdr:to>
      <xdr:col>1</xdr:col>
      <xdr:colOff>2609850</xdr:colOff>
      <xdr:row>73</xdr:row>
      <xdr:rowOff>130807</xdr:rowOff>
    </xdr:to>
    <xdr:grpSp>
      <xdr:nvGrpSpPr>
        <xdr:cNvPr id="8" name="Grupo 7">
          <a:extLst>
            <a:ext uri="{FF2B5EF4-FFF2-40B4-BE49-F238E27FC236}">
              <a16:creationId xmlns:a16="http://schemas.microsoft.com/office/drawing/2014/main" id="{F2122903-3464-4677-84BC-66087719FF0D}"/>
            </a:ext>
          </a:extLst>
        </xdr:cNvPr>
        <xdr:cNvGrpSpPr/>
      </xdr:nvGrpSpPr>
      <xdr:grpSpPr>
        <a:xfrm>
          <a:off x="562406" y="14244418"/>
          <a:ext cx="2895169" cy="364389"/>
          <a:chOff x="562406" y="13272868"/>
          <a:chExt cx="2895169" cy="364389"/>
        </a:xfrm>
      </xdr:grpSpPr>
      <xdr:sp macro="" textlink="">
        <xdr:nvSpPr>
          <xdr:cNvPr id="104" name="Etapa" descr="Tudo sobre a função SEERRO, com um hiperlink para a Web&#10;">
            <a:hlinkClick xmlns:r="http://schemas.openxmlformats.org/officeDocument/2006/relationships" r:id="rId7" tooltip="Selecione para aprender tudo sobre a função SEERRO na Web"/>
            <a:extLst>
              <a:ext uri="{FF2B5EF4-FFF2-40B4-BE49-F238E27FC236}">
                <a16:creationId xmlns:a16="http://schemas.microsoft.com/office/drawing/2014/main"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SEERRO</a:t>
            </a:r>
          </a:p>
        </xdr:txBody>
      </xdr:sp>
      <xdr:pic>
        <xdr:nvPicPr>
          <xdr:cNvPr id="105" name="Gráfico 22" descr="Seta">
            <a:hlinkClick xmlns:r="http://schemas.openxmlformats.org/officeDocument/2006/relationships" r:id="rId7" tooltip="Selecione para saber mais na Web"/>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73</xdr:row>
      <xdr:rowOff>158349</xdr:rowOff>
    </xdr:from>
    <xdr:to>
      <xdr:col>1</xdr:col>
      <xdr:colOff>4029075</xdr:colOff>
      <xdr:row>75</xdr:row>
      <xdr:rowOff>141738</xdr:rowOff>
    </xdr:to>
    <xdr:grpSp>
      <xdr:nvGrpSpPr>
        <xdr:cNvPr id="7" name="Grupo 6">
          <a:extLst>
            <a:ext uri="{FF2B5EF4-FFF2-40B4-BE49-F238E27FC236}">
              <a16:creationId xmlns:a16="http://schemas.microsoft.com/office/drawing/2014/main" id="{56B2B91D-B542-499E-8788-299E4FFAC823}"/>
            </a:ext>
          </a:extLst>
        </xdr:cNvPr>
        <xdr:cNvGrpSpPr/>
      </xdr:nvGrpSpPr>
      <xdr:grpSpPr>
        <a:xfrm>
          <a:off x="562406" y="14636349"/>
          <a:ext cx="4314394" cy="364389"/>
          <a:chOff x="562406" y="13664799"/>
          <a:chExt cx="4314394" cy="364389"/>
        </a:xfrm>
      </xdr:grpSpPr>
      <xdr:sp macro="" textlink="">
        <xdr:nvSpPr>
          <xdr:cNvPr id="106" name="Etapa" descr="Usar as Tabelas Dinâmicas para analisar dados de planilha&#10;">
            <a:hlinkClick xmlns:r="http://schemas.openxmlformats.org/officeDocument/2006/relationships" r:id="rId8" tooltip="Selecione para aprender tudo sobre como criar uma Tabela Dinâmica para analisar dados de planilha na Web"/>
            <a:extLst>
              <a:ext uri="{FF2B5EF4-FFF2-40B4-BE49-F238E27FC236}">
                <a16:creationId xmlns:a16="http://schemas.microsoft.com/office/drawing/2014/main" id="{2E0B811D-CA68-487C-A6BB-4DE6198A877D}"/>
              </a:ext>
            </a:extLst>
          </xdr:cNvPr>
          <xdr:cNvSpPr txBox="1"/>
        </xdr:nvSpPr>
        <xdr:spPr>
          <a:xfrm>
            <a:off x="1027590" y="13727608"/>
            <a:ext cx="3849210"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as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Tabelas Dinâmicas</a:t>
            </a: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para analisar</a:t>
            </a:r>
            <a:r>
              <a:rPr lang="pt-b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dados de planilha</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07" name="Gráfico 22" descr="Seta">
            <a:hlinkClick xmlns:r="http://schemas.openxmlformats.org/officeDocument/2006/relationships" r:id="rId8" tooltip="Selecione para saber mais na Web"/>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664799"/>
            <a:ext cx="492262" cy="364389"/>
          </a:xfrm>
          <a:prstGeom prst="rect">
            <a:avLst/>
          </a:prstGeom>
        </xdr:spPr>
      </xdr:pic>
    </xdr:grpSp>
    <xdr:clientData/>
  </xdr:twoCellAnchor>
  <xdr:twoCellAnchor>
    <xdr:from>
      <xdr:col>1</xdr:col>
      <xdr:colOff>5470014</xdr:colOff>
      <xdr:row>22</xdr:row>
      <xdr:rowOff>40290</xdr:rowOff>
    </xdr:from>
    <xdr:to>
      <xdr:col>6</xdr:col>
      <xdr:colOff>774188</xdr:colOff>
      <xdr:row>28</xdr:row>
      <xdr:rowOff>122966</xdr:rowOff>
    </xdr:to>
    <xdr:grpSp>
      <xdr:nvGrpSpPr>
        <xdr:cNvPr id="108" name="Grupo 107">
          <a:extLst>
            <a:ext uri="{FF2B5EF4-FFF2-40B4-BE49-F238E27FC236}">
              <a16:creationId xmlns:a16="http://schemas.microsoft.com/office/drawing/2014/main" id="{03EFBC7C-34AE-450B-A955-411C63A44A84}"/>
            </a:ext>
          </a:extLst>
        </xdr:cNvPr>
        <xdr:cNvGrpSpPr/>
      </xdr:nvGrpSpPr>
      <xdr:grpSpPr>
        <a:xfrm>
          <a:off x="6317739" y="4802790"/>
          <a:ext cx="3638549" cy="1225676"/>
          <a:chOff x="6315744" y="2116740"/>
          <a:chExt cx="3297913" cy="1225676"/>
        </a:xfrm>
      </xdr:grpSpPr>
      <xdr:sp macro="" textlink="">
        <xdr:nvSpPr>
          <xdr:cNvPr id="109" name="Etapa" descr="EXPERIMENTO&#10;Tente selecionar diferentes itens nas listas suspensas. Você verá as células de resultado mudarem instantaneamente com novos valores.&#10;">
            <a:extLst>
              <a:ext uri="{FF2B5EF4-FFF2-40B4-BE49-F238E27FC236}">
                <a16:creationId xmlns:a16="http://schemas.microsoft.com/office/drawing/2014/main" id="{F058B804-367A-4D12-BA59-0970AFE733A6}"/>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EXPERIMENTO</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pt-br" sz="1100" kern="0">
                <a:solidFill>
                  <a:schemeClr val="bg2">
                    <a:lumMod val="25000"/>
                  </a:schemeClr>
                </a:solidFill>
                <a:latin typeface="+mn-lt"/>
                <a:ea typeface="Segoe UI" pitchFamily="34" charset="0"/>
                <a:cs typeface="Segoe UI Light" panose="020B0502040204020203" pitchFamily="34" charset="0"/>
              </a:rPr>
              <a:t>Tente selecionar</a:t>
            </a:r>
            <a:r>
              <a:rPr lang="pt-br" sz="1100" kern="0" baseline="0">
                <a:solidFill>
                  <a:schemeClr val="bg2">
                    <a:lumMod val="25000"/>
                  </a:schemeClr>
                </a:solidFill>
                <a:latin typeface="+mn-lt"/>
                <a:ea typeface="Segoe UI" pitchFamily="34" charset="0"/>
                <a:cs typeface="Segoe UI Light" panose="020B0502040204020203" pitchFamily="34" charset="0"/>
              </a:rPr>
              <a:t> diferentes itens nas listas suspensas. Você verá as células de resultado mudarem instantaneamente com novos valores.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grpSp>
        <xdr:nvGrpSpPr>
          <xdr:cNvPr id="110" name="Grupo 109">
            <a:extLst>
              <a:ext uri="{FF2B5EF4-FFF2-40B4-BE49-F238E27FC236}">
                <a16:creationId xmlns:a16="http://schemas.microsoft.com/office/drawing/2014/main" id="{9133DD34-EC9C-4E5E-9701-31CBF2341050}"/>
              </a:ext>
            </a:extLst>
          </xdr:cNvPr>
          <xdr:cNvGrpSpPr/>
        </xdr:nvGrpSpPr>
        <xdr:grpSpPr>
          <a:xfrm>
            <a:off x="6315744" y="2116740"/>
            <a:ext cx="873764" cy="377476"/>
            <a:chOff x="6388583" y="2189579"/>
            <a:chExt cx="873764" cy="377476"/>
          </a:xfrm>
        </xdr:grpSpPr>
        <xdr:sp macro="" textlink="">
          <xdr:nvSpPr>
            <xdr:cNvPr id="112" name="Forma livre: Forma 111" descr="Linha de colchete">
              <a:extLst>
                <a:ext uri="{FF2B5EF4-FFF2-40B4-BE49-F238E27FC236}">
                  <a16:creationId xmlns:a16="http://schemas.microsoft.com/office/drawing/2014/main" id="{B89FDF95-E971-450E-B68A-844FC0FEB63A}"/>
                </a:ext>
              </a:extLst>
            </xdr:cNvPr>
            <xdr:cNvSpPr/>
          </xdr:nvSpPr>
          <xdr:spPr>
            <a:xfrm rot="5400000">
              <a:off x="6989563" y="2111841"/>
              <a:ext cx="165098" cy="38047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3" name="Forma livre: Forma 112" descr="Linha de colchete">
              <a:extLst>
                <a:ext uri="{FF2B5EF4-FFF2-40B4-BE49-F238E27FC236}">
                  <a16:creationId xmlns:a16="http://schemas.microsoft.com/office/drawing/2014/main" id="{6D94CD03-8DC7-4C12-B3AD-E8B0E09E2EF4}"/>
                </a:ext>
              </a:extLst>
            </xdr:cNvPr>
            <xdr:cNvSpPr/>
          </xdr:nvSpPr>
          <xdr:spPr>
            <a:xfrm rot="16200000" flipH="1">
              <a:off x="6495409" y="2082753"/>
              <a:ext cx="167085" cy="38073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4" name="Arco 113">
              <a:extLst>
                <a:ext uri="{FF2B5EF4-FFF2-40B4-BE49-F238E27FC236}">
                  <a16:creationId xmlns:a16="http://schemas.microsoft.com/office/drawing/2014/main" id="{FA556032-2890-4698-8BCA-5F6841D85837}"/>
                </a:ext>
              </a:extLst>
            </xdr:cNvPr>
            <xdr:cNvSpPr/>
          </xdr:nvSpPr>
          <xdr:spPr>
            <a:xfrm>
              <a:off x="6686535" y="2359878"/>
              <a:ext cx="150831"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5" name="Arco 114">
              <a:extLst>
                <a:ext uri="{FF2B5EF4-FFF2-40B4-BE49-F238E27FC236}">
                  <a16:creationId xmlns:a16="http://schemas.microsoft.com/office/drawing/2014/main" id="{9D24D9D4-ABC6-4659-89BD-7B032B0C264F}"/>
                </a:ext>
              </a:extLst>
            </xdr:cNvPr>
            <xdr:cNvSpPr/>
          </xdr:nvSpPr>
          <xdr:spPr>
            <a:xfrm flipH="1">
              <a:off x="6844223" y="2370187"/>
              <a:ext cx="137120" cy="182150"/>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11" name="Gráfico 96" descr="Frasco">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370551" y="2499089"/>
            <a:ext cx="331088" cy="368300"/>
          </a:xfrm>
          <a:prstGeom prst="rect">
            <a:avLst/>
          </a:prstGeom>
        </xdr:spPr>
      </xdr:pic>
    </xdr:grpSp>
    <xdr:clientData/>
  </xdr:twoCellAnchor>
  <xdr:twoCellAnchor editAs="absolute">
    <xdr:from>
      <xdr:col>0</xdr:col>
      <xdr:colOff>666750</xdr:colOff>
      <xdr:row>28</xdr:row>
      <xdr:rowOff>147613</xdr:rowOff>
    </xdr:from>
    <xdr:to>
      <xdr:col>1</xdr:col>
      <xdr:colOff>2560307</xdr:colOff>
      <xdr:row>31</xdr:row>
      <xdr:rowOff>111800</xdr:rowOff>
    </xdr:to>
    <xdr:sp macro="" textlink="">
      <xdr:nvSpPr>
        <xdr:cNvPr id="116" name="btn_VisãoProfunda" descr="Veja mais detalhes abaixo">
          <a:hlinkClick xmlns:r="http://schemas.openxmlformats.org/officeDocument/2006/relationships" r:id="rId11"/>
          <a:extLst>
            <a:ext uri="{FF2B5EF4-FFF2-40B4-BE49-F238E27FC236}">
              <a16:creationId xmlns:a16="http://schemas.microsoft.com/office/drawing/2014/main" id="{7EED573E-E4AE-4562-BCEC-B2731DD6AA78}"/>
            </a:ext>
          </a:extLst>
        </xdr:cNvPr>
        <xdr:cNvSpPr/>
      </xdr:nvSpPr>
      <xdr:spPr>
        <a:xfrm>
          <a:off x="666750" y="6053113"/>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t-br" sz="1200">
              <a:solidFill>
                <a:srgbClr val="0B744D"/>
              </a:solidFill>
              <a:latin typeface="Segoe UI" pitchFamily="34" charset="0"/>
              <a:ea typeface="Segoe UI" pitchFamily="34" charset="0"/>
              <a:cs typeface="Segoe UI" pitchFamily="34" charset="0"/>
            </a:rPr>
            <a:t>Veja mais detalhes abaixo</a:t>
          </a:r>
        </a:p>
      </xdr:txBody>
    </xdr:sp>
    <xdr:clientData/>
  </xdr:twoCellAnchor>
  <xdr:twoCellAnchor>
    <xdr:from>
      <xdr:col>0</xdr:col>
      <xdr:colOff>333375</xdr:colOff>
      <xdr:row>33</xdr:row>
      <xdr:rowOff>9497</xdr:rowOff>
    </xdr:from>
    <xdr:to>
      <xdr:col>1</xdr:col>
      <xdr:colOff>5219700</xdr:colOff>
      <xdr:row>64</xdr:row>
      <xdr:rowOff>57150</xdr:rowOff>
    </xdr:to>
    <xdr:grpSp>
      <xdr:nvGrpSpPr>
        <xdr:cNvPr id="117" name="Grupo 116">
          <a:extLst>
            <a:ext uri="{FF2B5EF4-FFF2-40B4-BE49-F238E27FC236}">
              <a16:creationId xmlns:a16="http://schemas.microsoft.com/office/drawing/2014/main" id="{13E6C982-6CD3-4F56-8160-7A99956655B4}"/>
            </a:ext>
          </a:extLst>
        </xdr:cNvPr>
        <xdr:cNvGrpSpPr/>
      </xdr:nvGrpSpPr>
      <xdr:grpSpPr>
        <a:xfrm>
          <a:off x="333375" y="6867497"/>
          <a:ext cx="5734050" cy="5953153"/>
          <a:chOff x="381000" y="6848447"/>
          <a:chExt cx="5734050" cy="5953153"/>
        </a:xfrm>
      </xdr:grpSpPr>
      <xdr:sp macro="" textlink="">
        <xdr:nvSpPr>
          <xdr:cNvPr id="118" name="txt_PlanoDeFundoDoTour" descr="Plano de Fundo">
            <a:extLst>
              <a:ext uri="{FF2B5EF4-FFF2-40B4-BE49-F238E27FC236}">
                <a16:creationId xmlns:a16="http://schemas.microsoft.com/office/drawing/2014/main" id="{D3E3BF3F-62BA-42BD-AAAA-C2798A711BDD}"/>
              </a:ext>
            </a:extLst>
          </xdr:cNvPr>
          <xdr:cNvSpPr/>
        </xdr:nvSpPr>
        <xdr:spPr>
          <a:xfrm>
            <a:off x="381000" y="6848447"/>
            <a:ext cx="5734050" cy="595315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9" name="txt_CabeçalhoDoTour" descr="PROCV e #ND">
            <a:extLst>
              <a:ext uri="{FF2B5EF4-FFF2-40B4-BE49-F238E27FC236}">
                <a16:creationId xmlns:a16="http://schemas.microsoft.com/office/drawing/2014/main" id="{386B07F5-B225-4CBC-99F5-455BC4C0E041}"/>
              </a:ext>
            </a:extLst>
          </xdr:cNvPr>
          <xdr:cNvSpPr txBox="1"/>
        </xdr:nvSpPr>
        <xdr:spPr>
          <a:xfrm>
            <a:off x="622303" y="69436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PROCV e #N/D</a:t>
            </a:r>
          </a:p>
        </xdr:txBody>
      </xdr:sp>
      <xdr:cxnSp macro="">
        <xdr:nvCxnSpPr>
          <xdr:cNvPr id="120" name="txt_TourLinha1" descr="Linha decorativa">
            <a:extLst>
              <a:ext uri="{FF2B5EF4-FFF2-40B4-BE49-F238E27FC236}">
                <a16:creationId xmlns:a16="http://schemas.microsoft.com/office/drawing/2014/main" id="{630863CB-3AD3-41AC-8A46-12E685348E7F}"/>
              </a:ext>
            </a:extLst>
          </xdr:cNvPr>
          <xdr:cNvCxnSpPr>
            <a:cxnSpLocks/>
          </xdr:cNvCxnSpPr>
        </xdr:nvCxnSpPr>
        <xdr:spPr>
          <a:xfrm>
            <a:off x="623901" y="75151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txt_TourLinha2" descr="Linha decorativa">
            <a:extLst>
              <a:ext uri="{FF2B5EF4-FFF2-40B4-BE49-F238E27FC236}">
                <a16:creationId xmlns:a16="http://schemas.microsoft.com/office/drawing/2014/main" id="{9714E556-7850-4148-BEC1-BE99A53AD145}"/>
              </a:ext>
            </a:extLst>
          </xdr:cNvPr>
          <xdr:cNvCxnSpPr>
            <a:cxnSpLocks/>
          </xdr:cNvCxnSpPr>
        </xdr:nvCxnSpPr>
        <xdr:spPr>
          <a:xfrm>
            <a:off x="623901" y="1206073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txt_IntroduçãoDoTour" descr="Invariavelmente, você se deparará com uma situação em que PROCV não consegue encontrar o solicitado e retorna um erro (#N/D). Às vezes, é porque o valor de pesquisa simplesmente não existe ou porque a célula de referência ainda não tem um valor.&#10;&#10;">
            <a:extLst>
              <a:ext uri="{FF2B5EF4-FFF2-40B4-BE49-F238E27FC236}">
                <a16:creationId xmlns:a16="http://schemas.microsoft.com/office/drawing/2014/main" id="{14D15DCB-93AB-4F22-9D6D-FBFB2C3479BE}"/>
              </a:ext>
            </a:extLst>
          </xdr:cNvPr>
          <xdr:cNvSpPr txBox="1"/>
        </xdr:nvSpPr>
        <xdr:spPr>
          <a:xfrm>
            <a:off x="619288" y="7548613"/>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Invariavelmente, você se deparará com uma situação em que PROCV não consegue encontrar o solicitado e retorna um erro (</a:t>
            </a: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#N/D</a:t>
            </a: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Às vezes, é porque o valor de pesquisa simplesmente não existe ou porque a célula de referência ainda não tem um valor.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3" name="grp_Etapa">
            <a:extLst>
              <a:ext uri="{FF2B5EF4-FFF2-40B4-BE49-F238E27FC236}">
                <a16:creationId xmlns:a16="http://schemas.microsoft.com/office/drawing/2014/main" id="{5965A0D4-2BC5-48D7-B26B-96EE64B5243D}"/>
              </a:ext>
            </a:extLst>
          </xdr:cNvPr>
          <xdr:cNvGrpSpPr/>
        </xdr:nvGrpSpPr>
        <xdr:grpSpPr>
          <a:xfrm>
            <a:off x="619125" y="8448647"/>
            <a:ext cx="5353050" cy="1866928"/>
            <a:chOff x="562285" y="8162925"/>
            <a:chExt cx="5318320" cy="1866928"/>
          </a:xfrm>
        </xdr:grpSpPr>
        <xdr:sp macro="" textlink="">
          <xdr:nvSpPr>
            <xdr:cNvPr id="127" name="txt_Etapa" descr="Se você souber que o valor de pesquisa existe, mas deseja ocultar o erro se a célula de pesquisa estiver vazia, pode usar uma instrução SE. Nesse caso, vamos colocar nossa fórmula PROCV existente desta forma na célula D43:&#10;&#10;=SE(C43=&quot;&quot;;&quot;&quot;;PROCV(C43;C37:D41;2;FALSO))&#10;&#10;Isso informa que se a célula C43 é igual a nada (&quot;&quot;), retorne nada, caso contrário, retorne os resultados de PROCV. Observe o segundo parêntese de fechamento no final da fórmula. Isso fecha a instrução SE.&#10;&#10;">
              <a:extLst>
                <a:ext uri="{FF2B5EF4-FFF2-40B4-BE49-F238E27FC236}">
                  <a16:creationId xmlns:a16="http://schemas.microsoft.com/office/drawing/2014/main" id="{EEACBD37-1990-4370-9F66-49CF679806B6}"/>
                </a:ext>
              </a:extLst>
            </xdr:cNvPr>
            <xdr:cNvSpPr txBox="1"/>
          </xdr:nvSpPr>
          <xdr:spPr>
            <a:xfrm>
              <a:off x="979442" y="8204883"/>
              <a:ext cx="4901163" cy="18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 você souber que o valor de pesquisa existe, mas deseja ocultar o erro se a célula de pesquisa estiver vazia, pode usar uma instrução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Nesse caso, vamos colocar nossa fórmula PROCV existente desta forma na célula D43:</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=SE(C43="";"";PROCV(C43;C37:D41;2;FALSO))</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Isso informa que se a célula C43 for igual a nada (" "), retorne nada, caso contrário, retorne os resultados de PROCV. Observe o segundo parêntese de fechamento no final da fórmula. Isso fecha a instrução SE.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8" name="shp_Etapa" descr="1">
              <a:extLst>
                <a:ext uri="{FF2B5EF4-FFF2-40B4-BE49-F238E27FC236}">
                  <a16:creationId xmlns:a16="http://schemas.microsoft.com/office/drawing/2014/main" id="{FF268881-27CD-4E87-AFEB-AFD303754FA4}"/>
                </a:ext>
              </a:extLst>
            </xdr:cNvPr>
            <xdr:cNvSpPr/>
          </xdr:nvSpPr>
          <xdr:spPr>
            <a:xfrm>
              <a:off x="562285" y="81629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grpSp>
        <xdr:nvGrpSpPr>
          <xdr:cNvPr id="124" name="Grupo 123">
            <a:extLst>
              <a:ext uri="{FF2B5EF4-FFF2-40B4-BE49-F238E27FC236}">
                <a16:creationId xmlns:a16="http://schemas.microsoft.com/office/drawing/2014/main" id="{E6606029-FD51-46CF-AFBE-ED7D2B796703}"/>
              </a:ext>
            </a:extLst>
          </xdr:cNvPr>
          <xdr:cNvGrpSpPr/>
        </xdr:nvGrpSpPr>
        <xdr:grpSpPr>
          <a:xfrm>
            <a:off x="619125" y="10277447"/>
            <a:ext cx="5229624" cy="643832"/>
            <a:chOff x="11201400" y="4048125"/>
            <a:chExt cx="5229624" cy="643832"/>
          </a:xfrm>
        </xdr:grpSpPr>
        <xdr:sp macro="" textlink="">
          <xdr:nvSpPr>
            <xdr:cNvPr id="125" name="txt_Etapa" descr="Se não tiver certeza de que o valor de pesquisa existe, mas ainda assim deseja suprimir o erro #N/D, é possível usar uma função de tratamento de erros chamada SEERRO na célula G43: =SEERRO(PROCV(F43;F37:G41;2;FALSO);&quot;&quot;). SEERRO informa que se a função PROCV retorna um resultado válido, exiba este resultado, caso contrário, não exiba nada (&quot;&quot;). Aqui exibimos nada (&quot;&quot;), mas você também pode usar números (0,1, 2, etc.), ou um texto, como &quot;A fórmula não está correta&quot;.&#10;&#10;">
              <a:extLst>
                <a:ext uri="{FF2B5EF4-FFF2-40B4-BE49-F238E27FC236}">
                  <a16:creationId xmlns:a16="http://schemas.microsoft.com/office/drawing/2014/main" id="{250F4D35-4886-4A69-B7A9-2E3BC66C4614}"/>
                </a:ext>
              </a:extLst>
            </xdr:cNvPr>
            <xdr:cNvSpPr txBox="1"/>
          </xdr:nvSpPr>
          <xdr:spPr>
            <a:xfrm>
              <a:off x="11621281" y="4137708"/>
              <a:ext cx="480974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 não tiver certeza de que o valor de pesquisa existe, mas ainda assim deseja suprimir o erro #N/D, é possível usar uma função de tratamento de erros chamada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SEERRO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na célula G43: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=SEERRO(PROCV(F43;F37:G41;2;FALSO);"")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SEERRO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informa que se a função PROCV retorna um resultado válido, exiba este resultado, caso contrário, não exiba nada (""). Aqui exibimos nada (""), mas você também pode usar números (0,1, 2, etc.), ou um texto, como "A fórmula não está correta".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6" name="shp_Etapa" descr="2">
              <a:extLst>
                <a:ext uri="{FF2B5EF4-FFF2-40B4-BE49-F238E27FC236}">
                  <a16:creationId xmlns:a16="http://schemas.microsoft.com/office/drawing/2014/main" id="{5CAEF7F2-CADC-4405-A740-3677A6585269}"/>
                </a:ext>
              </a:extLst>
            </xdr:cNvPr>
            <xdr:cNvSpPr/>
          </xdr:nvSpPr>
          <xdr:spPr>
            <a:xfrm>
              <a:off x="11201400" y="40481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61</xdr:row>
      <xdr:rowOff>104747</xdr:rowOff>
    </xdr:from>
    <xdr:to>
      <xdr:col>1</xdr:col>
      <xdr:colOff>998945</xdr:colOff>
      <xdr:row>63</xdr:row>
      <xdr:rowOff>59196</xdr:rowOff>
    </xdr:to>
    <xdr:sp macro="" textlink="">
      <xdr:nvSpPr>
        <xdr:cNvPr id="129" name="Botão Anterior" descr="Retornar para a planilha anterior">
          <a:hlinkClick xmlns:r="http://schemas.openxmlformats.org/officeDocument/2006/relationships" r:id="rId12" tooltip="Clique aqui para voltar à planilha anterior"/>
          <a:extLst>
            <a:ext uri="{FF2B5EF4-FFF2-40B4-BE49-F238E27FC236}">
              <a16:creationId xmlns:a16="http://schemas.microsoft.com/office/drawing/2014/main" id="{049FDD6C-0419-436A-A64D-A3B2D630D4B4}"/>
            </a:ext>
          </a:extLst>
        </xdr:cNvPr>
        <xdr:cNvSpPr/>
      </xdr:nvSpPr>
      <xdr:spPr>
        <a:xfrm flipH="1">
          <a:off x="571500" y="122967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fPrintsWithSheet="0"/>
  </xdr:twoCellAnchor>
  <xdr:twoCellAnchor editAs="absolute">
    <xdr:from>
      <xdr:col>1</xdr:col>
      <xdr:colOff>3665586</xdr:colOff>
      <xdr:row>61</xdr:row>
      <xdr:rowOff>104747</xdr:rowOff>
    </xdr:from>
    <xdr:to>
      <xdr:col>1</xdr:col>
      <xdr:colOff>4940756</xdr:colOff>
      <xdr:row>63</xdr:row>
      <xdr:rowOff>59196</xdr:rowOff>
    </xdr:to>
    <xdr:sp macro="" textlink="">
      <xdr:nvSpPr>
        <xdr:cNvPr id="130" name="Botão Avançar" descr="Avançar para a próxima planilha">
          <a:hlinkClick xmlns:r="http://schemas.openxmlformats.org/officeDocument/2006/relationships" r:id="rId1" tooltip="Clique aqui para voltar à planilha anterior"/>
          <a:extLst>
            <a:ext uri="{FF2B5EF4-FFF2-40B4-BE49-F238E27FC236}">
              <a16:creationId xmlns:a16="http://schemas.microsoft.com/office/drawing/2014/main" id="{7E521B5B-4F6E-46CF-9081-B282E69CE49D}"/>
            </a:ext>
          </a:extLst>
        </xdr:cNvPr>
        <xdr:cNvSpPr/>
      </xdr:nvSpPr>
      <xdr:spPr>
        <a:xfrm>
          <a:off x="4513311" y="122967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fPrintsWithSheet="0"/>
  </xdr:twoCellAnchor>
  <xdr:twoCellAnchor editAs="absolute">
    <xdr:from>
      <xdr:col>3</xdr:col>
      <xdr:colOff>219076</xdr:colOff>
      <xdr:row>43</xdr:row>
      <xdr:rowOff>76210</xdr:rowOff>
    </xdr:from>
    <xdr:to>
      <xdr:col>9</xdr:col>
      <xdr:colOff>76200</xdr:colOff>
      <xdr:row>55</xdr:row>
      <xdr:rowOff>123827</xdr:rowOff>
    </xdr:to>
    <xdr:grpSp>
      <xdr:nvGrpSpPr>
        <xdr:cNvPr id="131" name="DETALHE IMPORTANTE" descr="DETALHE IMPORTANTE&#10;&#10;">
          <a:extLst>
            <a:ext uri="{FF2B5EF4-FFF2-40B4-BE49-F238E27FC236}">
              <a16:creationId xmlns:a16="http://schemas.microsoft.com/office/drawing/2014/main" id="{321AE9BC-CB50-4E20-92DE-ED300BC55383}"/>
            </a:ext>
          </a:extLst>
        </xdr:cNvPr>
        <xdr:cNvGrpSpPr/>
      </xdr:nvGrpSpPr>
      <xdr:grpSpPr>
        <a:xfrm>
          <a:off x="7477126" y="8839210"/>
          <a:ext cx="3848099" cy="2333617"/>
          <a:chOff x="6570923" y="10960177"/>
          <a:chExt cx="3989021" cy="2253911"/>
        </a:xfrm>
      </xdr:grpSpPr>
      <xdr:sp macro="" textlink="">
        <xdr:nvSpPr>
          <xdr:cNvPr id="132" name="Instrução" descr="DETALHE IMPORTANTE&#10;SEERRO é conhecida como uma função de tratamento de erros, ou seja, ela suprime todos os erros que sua fórmula pode gerar. Isso pode causar problemas se o Excel oferecer uma notificação de que sua fórmula tem um erro legítimo precisa ser corrigido.&#10;&#10;Uma prática comum é não adicionar funções de tratamento de erros em suas fórmulas até ter certeza absoluta de que elas funcionam corretamente.&#10;">
            <a:extLst>
              <a:ext uri="{FF2B5EF4-FFF2-40B4-BE49-F238E27FC236}">
                <a16:creationId xmlns:a16="http://schemas.microsoft.com/office/drawing/2014/main" id="{2A97E2F2-8B10-4CB5-B606-3B7DCC83E9FB}"/>
              </a:ext>
            </a:extLst>
          </xdr:cNvPr>
          <xdr:cNvSpPr txBox="1"/>
        </xdr:nvSpPr>
        <xdr:spPr>
          <a:xfrm>
            <a:off x="6856671" y="11363327"/>
            <a:ext cx="3703273" cy="185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DETALHE IMPORTANTE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t-br" sz="1100" b="1" i="0" kern="1200" baseline="0">
                <a:solidFill>
                  <a:schemeClr val="dk1"/>
                </a:solidFill>
                <a:effectLst/>
                <a:latin typeface="+mn-lt"/>
                <a:ea typeface="+mn-ea"/>
                <a:cs typeface="+mn-cs"/>
              </a:rPr>
              <a:t>SEERRO</a:t>
            </a:r>
            <a:r>
              <a:rPr lang="pt-br" sz="1100" b="0" i="0" kern="1200" baseline="0">
                <a:solidFill>
                  <a:schemeClr val="dk1"/>
                </a:solidFill>
                <a:effectLst/>
                <a:latin typeface="+mn-lt"/>
                <a:ea typeface="+mn-ea"/>
                <a:cs typeface="+mn-cs"/>
              </a:rPr>
              <a:t> é conhecida como uma função de tratamento de erros, ou seja, ela suprime todos os erros que sua fórmula pode gerar. Isso pode causar problemas se o Excel oferecer uma notificação de que sua fórmula tem um erro legítimo precisa ser corrigido.</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pt-br" sz="1100" b="0" i="0" kern="1200" baseline="0">
                <a:solidFill>
                  <a:schemeClr val="dk1"/>
                </a:solidFill>
                <a:effectLst/>
                <a:latin typeface="+mn-lt"/>
                <a:ea typeface="+mn-ea"/>
                <a:cs typeface="+mn-cs"/>
              </a:rPr>
              <a:t>Uma prática comum é não adicionar funções de tratamento de erros em suas fórmulas até ter certeza absoluta de que elas funcionam corretamente.</a:t>
            </a:r>
            <a:endParaRPr lang="en-US" sz="1100">
              <a:effectLst/>
            </a:endParaRPr>
          </a:p>
        </xdr:txBody>
      </xdr:sp>
      <xdr:pic>
        <xdr:nvPicPr>
          <xdr:cNvPr id="133" name="Lupa" descr="Lupa">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flipH="1">
            <a:off x="6570923" y="11420475"/>
            <a:ext cx="352313" cy="339611"/>
          </a:xfrm>
          <a:prstGeom prst="rect">
            <a:avLst/>
          </a:prstGeom>
        </xdr:spPr>
      </xdr:pic>
      <xdr:sp macro="" textlink="">
        <xdr:nvSpPr>
          <xdr:cNvPr id="134" name="Seta" descr="Seta">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1</xdr:col>
      <xdr:colOff>395294</xdr:colOff>
      <xdr:row>7</xdr:row>
      <xdr:rowOff>76180</xdr:rowOff>
    </xdr:from>
    <xdr:to>
      <xdr:col>1</xdr:col>
      <xdr:colOff>4124332</xdr:colOff>
      <xdr:row>20</xdr:row>
      <xdr:rowOff>95250</xdr:rowOff>
    </xdr:to>
    <xdr:grpSp>
      <xdr:nvGrpSpPr>
        <xdr:cNvPr id="135" name="Grupo 134">
          <a:extLst>
            <a:ext uri="{FF2B5EF4-FFF2-40B4-BE49-F238E27FC236}">
              <a16:creationId xmlns:a16="http://schemas.microsoft.com/office/drawing/2014/main" id="{6CD3A2DF-2D37-45A6-9A63-6B14AFC74B8A}"/>
            </a:ext>
          </a:extLst>
        </xdr:cNvPr>
        <xdr:cNvGrpSpPr/>
      </xdr:nvGrpSpPr>
      <xdr:grpSpPr>
        <a:xfrm>
          <a:off x="1243019" y="1981180"/>
          <a:ext cx="3729038" cy="2495570"/>
          <a:chOff x="3238500" y="1476375"/>
          <a:chExt cx="3729038" cy="2495570"/>
        </a:xfrm>
      </xdr:grpSpPr>
      <xdr:sp macro="" textlink="">
        <xdr:nvSpPr>
          <xdr:cNvPr id="136" name="ChaveDeFórmulaAnterior">
            <a:extLst>
              <a:ext uri="{FF2B5EF4-FFF2-40B4-BE49-F238E27FC236}">
                <a16:creationId xmlns:a16="http://schemas.microsoft.com/office/drawing/2014/main" id="{C914B05B-1B48-413D-9651-8935235A015E}"/>
              </a:ext>
            </a:extLst>
          </xdr:cNvPr>
          <xdr:cNvSpPr/>
        </xdr:nvSpPr>
        <xdr:spPr>
          <a:xfrm rot="16200000">
            <a:off x="5806942" y="2570298"/>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7" name="ChaveDeFórmulaAnterior">
            <a:extLst>
              <a:ext uri="{FF2B5EF4-FFF2-40B4-BE49-F238E27FC236}">
                <a16:creationId xmlns:a16="http://schemas.microsoft.com/office/drawing/2014/main" id="{9BCA2C0E-7101-41BF-ADB8-82304B7CF009}"/>
              </a:ext>
            </a:extLst>
          </xdr:cNvPr>
          <xdr:cNvSpPr/>
        </xdr:nvSpPr>
        <xdr:spPr>
          <a:xfrm rot="16200000">
            <a:off x="48055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8" name="ChaveDeFórmulaPosterior">
            <a:extLst>
              <a:ext uri="{FF2B5EF4-FFF2-40B4-BE49-F238E27FC236}">
                <a16:creationId xmlns:a16="http://schemas.microsoft.com/office/drawing/2014/main" id="{DB0B9C93-8027-4F56-A17E-B56ECC2D8969}"/>
              </a:ext>
            </a:extLst>
          </xdr:cNvPr>
          <xdr:cNvSpPr/>
        </xdr:nvSpPr>
        <xdr:spPr>
          <a:xfrm rot="5400000">
            <a:off x="5221150"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9" name="ChaveDeFórmulaPosterior">
            <a:extLst>
              <a:ext uri="{FF2B5EF4-FFF2-40B4-BE49-F238E27FC236}">
                <a16:creationId xmlns:a16="http://schemas.microsoft.com/office/drawing/2014/main" id="{50351C48-F813-453E-A211-80A7D5397B0D}"/>
              </a:ext>
            </a:extLst>
          </xdr:cNvPr>
          <xdr:cNvSpPr/>
        </xdr:nvSpPr>
        <xdr:spPr>
          <a:xfrm rot="5400000">
            <a:off x="418165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0" name="txt_Fórmula" descr="=PROCV(A1;B:C;2;FALSO)&#10;">
            <a:extLst>
              <a:ext uri="{FF2B5EF4-FFF2-40B4-BE49-F238E27FC236}">
                <a16:creationId xmlns:a16="http://schemas.microsoft.com/office/drawing/2014/main" id="{786BBFD9-F72E-4EA3-96E4-7C14F0A569CB}"/>
              </a:ext>
            </a:extLst>
          </xdr:cNvPr>
          <xdr:cNvSpPr txBox="1"/>
        </xdr:nvSpPr>
        <xdr:spPr>
          <a:xfrm>
            <a:off x="3238500" y="2476500"/>
            <a:ext cx="3729038"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t-br" sz="2000">
                <a:solidFill>
                  <a:srgbClr val="000000"/>
                </a:solidFill>
                <a:effectLst/>
                <a:latin typeface="Courier New" panose="02070309020205020404" pitchFamily="49" charset="0"/>
                <a:ea typeface="Times New Roman" panose="02020603050405020304" pitchFamily="18" charset="0"/>
              </a:rPr>
              <a:t>=PROCV(A1;B:C;2;FALSO)</a:t>
            </a:r>
            <a:endParaRPr lang="en-US" sz="2000">
              <a:effectLst/>
              <a:latin typeface="Times New Roman" panose="02020603050405020304" pitchFamily="18" charset="0"/>
              <a:ea typeface="Times New Roman" panose="02020603050405020304" pitchFamily="18" charset="0"/>
            </a:endParaRPr>
          </a:p>
        </xdr:txBody>
      </xdr:sp>
      <xdr:sp macro="" textlink="">
        <xdr:nvSpPr>
          <xdr:cNvPr id="141" name="txt_BalãoDeFórmulaSuperior" descr="O que você gostaria de procurar?&#10;&#10;">
            <a:extLst>
              <a:ext uri="{FF2B5EF4-FFF2-40B4-BE49-F238E27FC236}">
                <a16:creationId xmlns:a16="http://schemas.microsoft.com/office/drawing/2014/main" id="{6F5BDB75-1135-403E-AEFC-247F7625DDEB}"/>
              </a:ext>
            </a:extLst>
          </xdr:cNvPr>
          <xdr:cNvSpPr txBox="1">
            <a:spLocks noChangeArrowheads="1"/>
          </xdr:cNvSpPr>
        </xdr:nvSpPr>
        <xdr:spPr bwMode="auto">
          <a:xfrm>
            <a:off x="3971925" y="1476375"/>
            <a:ext cx="928688"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O que você gostaria de procurar?</a:t>
            </a:r>
          </a:p>
        </xdr:txBody>
      </xdr:sp>
      <xdr:sp macro="" textlink="">
        <xdr:nvSpPr>
          <xdr:cNvPr id="142" name="txt_BalãoDeFórmulaSuperior" descr="Se encontrar, a quantas colunas à direita está o valor a obter?&#10;">
            <a:extLst>
              <a:ext uri="{FF2B5EF4-FFF2-40B4-BE49-F238E27FC236}">
                <a16:creationId xmlns:a16="http://schemas.microsoft.com/office/drawing/2014/main" id="{18D133B9-5AB0-40F3-B62C-4B60B0FDC556}"/>
              </a:ext>
            </a:extLst>
          </xdr:cNvPr>
          <xdr:cNvSpPr txBox="1">
            <a:spLocks noChangeArrowheads="1"/>
          </xdr:cNvSpPr>
        </xdr:nvSpPr>
        <xdr:spPr bwMode="auto">
          <a:xfrm>
            <a:off x="5062538" y="1476375"/>
            <a:ext cx="1643062"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Se encontrar, a quantas colunas à direita está o valor a obter?</a:t>
            </a:r>
          </a:p>
        </xdr:txBody>
      </xdr:sp>
      <xdr:sp macro="" textlink="">
        <xdr:nvSpPr>
          <xdr:cNvPr id="143" name="txt_BalãoDeFórmulaInferior" descr="Onde você gostaria de procurar?&#10;">
            <a:extLst>
              <a:ext uri="{FF2B5EF4-FFF2-40B4-BE49-F238E27FC236}">
                <a16:creationId xmlns:a16="http://schemas.microsoft.com/office/drawing/2014/main" id="{7A0BF5A2-0462-4CFA-A98B-D5D3A7DC336D}"/>
              </a:ext>
            </a:extLst>
          </xdr:cNvPr>
          <xdr:cNvSpPr txBox="1">
            <a:spLocks noChangeArrowheads="1"/>
          </xdr:cNvSpPr>
        </xdr:nvSpPr>
        <xdr:spPr bwMode="auto">
          <a:xfrm>
            <a:off x="4572000" y="3105150"/>
            <a:ext cx="960438" cy="866795"/>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Onde você gostaria de procurar?</a:t>
            </a:r>
          </a:p>
        </xdr:txBody>
      </xdr:sp>
      <xdr:sp macro="" textlink="">
        <xdr:nvSpPr>
          <xdr:cNvPr id="144" name="txt_BalãoDeFórmulaInferior" descr="Você deseja uma correspondência exata ou aproximada?&#10;">
            <a:extLst>
              <a:ext uri="{FF2B5EF4-FFF2-40B4-BE49-F238E27FC236}">
                <a16:creationId xmlns:a16="http://schemas.microsoft.com/office/drawing/2014/main" id="{B53691DA-0A76-4040-8DEE-B27DBF05FE8C}"/>
              </a:ext>
            </a:extLst>
          </xdr:cNvPr>
          <xdr:cNvSpPr txBox="1">
            <a:spLocks noChangeArrowheads="1"/>
          </xdr:cNvSpPr>
        </xdr:nvSpPr>
        <xdr:spPr bwMode="auto">
          <a:xfrm>
            <a:off x="5653087" y="3105150"/>
            <a:ext cx="1219193" cy="866795"/>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Você deseja uma correspondência exata ou aproximada?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Etapa" descr="Digite =SOMA(D4:D7) e pressione Enter. Quando terminar, você verá o resultado de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20</xdr:col>
      <xdr:colOff>371475</xdr:colOff>
      <xdr:row>75</xdr:row>
      <xdr:rowOff>38100</xdr:rowOff>
    </xdr:from>
    <xdr:to>
      <xdr:col>35</xdr:col>
      <xdr:colOff>133350</xdr:colOff>
      <xdr:row>84</xdr:row>
      <xdr:rowOff>172910</xdr:rowOff>
    </xdr:to>
    <xdr:grpSp>
      <xdr:nvGrpSpPr>
        <xdr:cNvPr id="88" name="É BOM SABER" descr="É BOM SABER&#10;Clique duas vezes nessa célula e você verá que a fórmula é diferente. Especificamente, os critérios de soma são &quot;&gt;=50&quot;, o que significa maior ou igual a 50. Há outros operadores que você pode usar, como &quot;&lt;=50&quot;, que é menor ou igual a 50. E há &quot;&lt;&gt;50&quot;, que é não igual a 50&#10;">
          <a:extLst>
            <a:ext uri="{FF2B5EF4-FFF2-40B4-BE49-F238E27FC236}">
              <a16:creationId xmlns:a16="http://schemas.microsoft.com/office/drawing/2014/main" id="{22FED87C-334E-45C5-A4CC-FBD0B802BEDC}"/>
            </a:ext>
          </a:extLst>
        </xdr:cNvPr>
        <xdr:cNvGrpSpPr/>
      </xdr:nvGrpSpPr>
      <xdr:grpSpPr>
        <a:xfrm>
          <a:off x="18897600" y="14935200"/>
          <a:ext cx="3305175" cy="1849310"/>
          <a:chOff x="6778625" y="15514765"/>
          <a:chExt cx="3432175" cy="1776285"/>
        </a:xfrm>
      </xdr:grpSpPr>
      <xdr:sp macro="" textlink="">
        <xdr:nvSpPr>
          <xdr:cNvPr id="92" name="Etapa" descr="É BOM SABER&#10;Clique duas vezes nessa célula e você verá que a fórmula é diferente. Especificamente, os critérios de soma são &quot;&gt;=50&quot;, o que significa maior ou igual a 50. Há outros operadores que você pode usar, como &quot;&lt;=50&quot;, que é menor ou igual a 50. E há &quot;&lt;&gt;50&quot;, que é não igual a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É BOM SABER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t-br" sz="1100" b="0" i="0" kern="1200" baseline="0">
                <a:solidFill>
                  <a:schemeClr val="dk1"/>
                </a:solidFill>
                <a:effectLst/>
                <a:latin typeface="+mn-lt"/>
                <a:ea typeface="+mn-ea"/>
                <a:cs typeface="+mn-cs"/>
              </a:rPr>
              <a:t>Clique duas vezes nessa célula e você verá que a fórmula é diferente. Especificamente, os critérios de soma são "&gt;=50", o que significa maior ou igual a 50. Há outros operadores que você pode usar, como "&lt;=50", que é </a:t>
            </a:r>
            <a:r>
              <a:rPr lang="pt-br" sz="1100" b="0" i="1" kern="1200" baseline="0">
                <a:solidFill>
                  <a:schemeClr val="dk1"/>
                </a:solidFill>
                <a:effectLst/>
                <a:latin typeface="+mn-lt"/>
                <a:ea typeface="+mn-ea"/>
                <a:cs typeface="+mn-cs"/>
              </a:rPr>
              <a:t>menor ou igual</a:t>
            </a:r>
            <a:r>
              <a:rPr lang="pt-br" sz="1100" b="0" i="0" kern="1200" baseline="0">
                <a:solidFill>
                  <a:schemeClr val="dk1"/>
                </a:solidFill>
                <a:effectLst/>
                <a:latin typeface="+mn-lt"/>
                <a:ea typeface="+mn-ea"/>
                <a:cs typeface="+mn-cs"/>
              </a:rPr>
              <a:t> a 50 E há "&lt;&gt;50", que é </a:t>
            </a:r>
            <a:r>
              <a:rPr lang="pt-br" sz="1100" b="0" i="1" kern="1200" baseline="0">
                <a:solidFill>
                  <a:schemeClr val="dk1"/>
                </a:solidFill>
                <a:effectLst/>
                <a:latin typeface="+mn-lt"/>
                <a:ea typeface="+mn-ea"/>
                <a:cs typeface="+mn-cs"/>
              </a:rPr>
              <a:t>não igual a 50</a:t>
            </a:r>
            <a:r>
              <a:rPr lang="pt-br" sz="1100" b="0" i="0" kern="1200" baseline="0">
                <a:solidFill>
                  <a:schemeClr val="dk1"/>
                </a:solidFill>
                <a:effectLst/>
                <a:latin typeface="+mn-lt"/>
                <a:ea typeface="+mn-ea"/>
                <a:cs typeface="+mn-cs"/>
              </a:rPr>
              <a:t>. </a:t>
            </a:r>
            <a:endParaRPr lang="en-US" sz="1100">
              <a:effectLst/>
              <a:latin typeface="+mn-lt"/>
            </a:endParaRPr>
          </a:p>
        </xdr:txBody>
      </xdr:sp>
      <xdr:pic>
        <xdr:nvPicPr>
          <xdr:cNvPr id="93" name="Gráfico 147" descr="Óculos">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65450"/>
            <a:ext cx="323347" cy="349115"/>
          </a:xfrm>
          <a:prstGeom prst="rect">
            <a:avLst/>
          </a:prstGeom>
        </xdr:spPr>
      </xdr:pic>
      <xdr:sp macro="" textlink="">
        <xdr:nvSpPr>
          <xdr:cNvPr id="94" name="Forma livre: Forma 93" descr="Seta">
            <a:extLst>
              <a:ext uri="{FF2B5EF4-FFF2-40B4-BE49-F238E27FC236}">
                <a16:creationId xmlns:a16="http://schemas.microsoft.com/office/drawing/2014/main" id="{15104F1B-103C-46F0-AEAD-84159160100C}"/>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352424</xdr:colOff>
      <xdr:row>140</xdr:row>
      <xdr:rowOff>123826</xdr:rowOff>
    </xdr:from>
    <xdr:to>
      <xdr:col>1</xdr:col>
      <xdr:colOff>5229224</xdr:colOff>
      <xdr:row>161</xdr:row>
      <xdr:rowOff>46491</xdr:rowOff>
    </xdr:to>
    <xdr:grpSp>
      <xdr:nvGrpSpPr>
        <xdr:cNvPr id="2" name="Grupo 1">
          <a:extLst>
            <a:ext uri="{FF2B5EF4-FFF2-40B4-BE49-F238E27FC236}">
              <a16:creationId xmlns:a16="http://schemas.microsoft.com/office/drawing/2014/main" id="{F31110CC-1652-426F-8A11-3D24DC9CD3D1}"/>
            </a:ext>
          </a:extLst>
        </xdr:cNvPr>
        <xdr:cNvGrpSpPr/>
      </xdr:nvGrpSpPr>
      <xdr:grpSpPr>
        <a:xfrm>
          <a:off x="352424" y="27441526"/>
          <a:ext cx="5724525" cy="3923165"/>
          <a:chOff x="447674" y="25631776"/>
          <a:chExt cx="5724525" cy="3762374"/>
        </a:xfrm>
      </xdr:grpSpPr>
      <xdr:sp macro="" textlink="">
        <xdr:nvSpPr>
          <xdr:cNvPr id="152" name="Retângulo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55" name="Etapa" descr="Mais informações na Web&#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Mais informações na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Conector Reto 157" descr="Linha decorativa">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Conector Reto 163" descr="Linha decorativa">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49</xdr:row>
      <xdr:rowOff>142875</xdr:rowOff>
    </xdr:to>
    <xdr:sp macro="" textlink="">
      <xdr:nvSpPr>
        <xdr:cNvPr id="168" name="Plano de Fundo" descr="Plano de Fundo">
          <a:extLst>
            <a:ext uri="{FF2B5EF4-FFF2-40B4-BE49-F238E27FC236}">
              <a16:creationId xmlns:a16="http://schemas.microsoft.com/office/drawing/2014/main" id="{E6C939DA-20FC-4617-9AC0-0E0FD53C0BBC}"/>
            </a:ext>
          </a:extLst>
        </xdr:cNvPr>
        <xdr:cNvSpPr/>
      </xdr:nvSpPr>
      <xdr:spPr>
        <a:xfrm>
          <a:off x="342900" y="352425"/>
          <a:ext cx="5734050" cy="969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Linha inferior" descr="Linha decorativa">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Etapa" descr="Funções condicionais: SOMASE&#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Funções condicionais: SOMASE</a:t>
          </a:r>
        </a:p>
      </xdr:txBody>
    </xdr:sp>
    <xdr:clientData/>
  </xdr:twoCellAnchor>
  <xdr:twoCellAnchor editAs="absolute">
    <xdr:from>
      <xdr:col>0</xdr:col>
      <xdr:colOff>547701</xdr:colOff>
      <xdr:row>44</xdr:row>
      <xdr:rowOff>173567</xdr:rowOff>
    </xdr:from>
    <xdr:to>
      <xdr:col>1</xdr:col>
      <xdr:colOff>4948224</xdr:colOff>
      <xdr:row>44</xdr:row>
      <xdr:rowOff>173567</xdr:rowOff>
    </xdr:to>
    <xdr:cxnSp macro="">
      <xdr:nvCxnSpPr>
        <xdr:cNvPr id="171" name="Linha inferior" descr="Linha decorativa">
          <a:extLst>
            <a:ext uri="{FF2B5EF4-FFF2-40B4-BE49-F238E27FC236}">
              <a16:creationId xmlns:a16="http://schemas.microsoft.com/office/drawing/2014/main" id="{CDE7F952-1938-4D52-9DF8-081F00B24DBB}"/>
            </a:ext>
          </a:extLst>
        </xdr:cNvPr>
        <xdr:cNvCxnSpPr>
          <a:cxnSpLocks/>
        </xdr:cNvCxnSpPr>
      </xdr:nvCxnSpPr>
      <xdr:spPr>
        <a:xfrm>
          <a:off x="547701" y="912706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57149</xdr:rowOff>
    </xdr:from>
    <xdr:to>
      <xdr:col>1</xdr:col>
      <xdr:colOff>5024713</xdr:colOff>
      <xdr:row>7</xdr:row>
      <xdr:rowOff>9524</xdr:rowOff>
    </xdr:to>
    <xdr:sp macro="" textlink="">
      <xdr:nvSpPr>
        <xdr:cNvPr id="172" name="Introdução à adição de números" descr="Funções condicionais possibilitam calcular a soma, a média, fazer a contagem ou obter o mínimo e o máximo de um intervalo com base em uma determinada condição ou critérios especificados por você. Tais como: de todas as frutas na lista, quantas são maçãs? Ou, quantas laranjas são do tipo laranja da Bahia?&#10;">
          <a:extLst>
            <a:ext uri="{FF2B5EF4-FFF2-40B4-BE49-F238E27FC236}">
              <a16:creationId xmlns:a16="http://schemas.microsoft.com/office/drawing/2014/main" id="{9A24D79D-F087-4F19-ACAE-4CAC391FF978}"/>
            </a:ext>
          </a:extLst>
        </xdr:cNvPr>
        <xdr:cNvSpPr txBox="1"/>
      </xdr:nvSpPr>
      <xdr:spPr>
        <a:xfrm>
          <a:off x="571500" y="1009649"/>
          <a:ext cx="5300938" cy="904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kern="1200">
              <a:solidFill>
                <a:schemeClr val="dk1"/>
              </a:solidFill>
              <a:latin typeface="Segoe UI" panose="020B0502040204020203" pitchFamily="34" charset="0"/>
              <a:ea typeface="+mn-ea"/>
              <a:cs typeface="Segoe UI" panose="020B0502040204020203" pitchFamily="34" charset="0"/>
            </a:rPr>
            <a:t>Funções condicionais possibilitam calcular a soma, a média, fazer a contagem ou obter o mínimo ou o máximo de um intervalo com base em uma determinada condição ou critérios especificados por você. Tais como:</a:t>
          </a:r>
          <a:r>
            <a:rPr lang="pt-br" sz="1100" kern="1200" baseline="0">
              <a:solidFill>
                <a:schemeClr val="dk1"/>
              </a:solidFill>
              <a:latin typeface="Segoe UI" panose="020B0502040204020203" pitchFamily="34" charset="0"/>
              <a:ea typeface="+mn-ea"/>
              <a:cs typeface="Segoe UI" panose="020B0502040204020203" pitchFamily="34" charset="0"/>
            </a:rPr>
            <a:t> de todas as frutas na lista, quantas são maçãs? Ou, quantas laranjas são do tipo laranja da Bahia?</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523788</xdr:colOff>
      <xdr:row>7</xdr:row>
      <xdr:rowOff>38100</xdr:rowOff>
    </xdr:from>
    <xdr:to>
      <xdr:col>1</xdr:col>
      <xdr:colOff>4915231</xdr:colOff>
      <xdr:row>12</xdr:row>
      <xdr:rowOff>38100</xdr:rowOff>
    </xdr:to>
    <xdr:grpSp>
      <xdr:nvGrpSpPr>
        <xdr:cNvPr id="5" name="Grupo 4">
          <a:extLst>
            <a:ext uri="{FF2B5EF4-FFF2-40B4-BE49-F238E27FC236}">
              <a16:creationId xmlns:a16="http://schemas.microsoft.com/office/drawing/2014/main" id="{8A59968F-9E53-4DA4-A0EC-0D567AB08F0D}"/>
            </a:ext>
          </a:extLst>
        </xdr:cNvPr>
        <xdr:cNvGrpSpPr/>
      </xdr:nvGrpSpPr>
      <xdr:grpSpPr>
        <a:xfrm>
          <a:off x="523788" y="1943100"/>
          <a:ext cx="5239168" cy="952500"/>
          <a:chOff x="571500" y="1771650"/>
          <a:chExt cx="5229626" cy="952500"/>
        </a:xfrm>
      </xdr:grpSpPr>
      <xdr:sp macro="" textlink="">
        <xdr:nvSpPr>
          <xdr:cNvPr id="174" name="txt_Etapa" descr="SOMASE permite somar em um intervalo com base em critérios específicos usados em outro intervalo, como quantas maçãs você tem. Selecione a célula D17 e digite =SOMASE(C3:C14;C17;D3:D14). A função SOMASE é estruturada assim:&#10;">
            <a:extLst>
              <a:ext uri="{FF2B5EF4-FFF2-40B4-BE49-F238E27FC236}">
                <a16:creationId xmlns:a16="http://schemas.microsoft.com/office/drawing/2014/main" id="{2D2520E8-CC78-428A-A2A1-03FB76DC9AF2}"/>
              </a:ext>
            </a:extLst>
          </xdr:cNvPr>
          <xdr:cNvSpPr txBox="1"/>
        </xdr:nvSpPr>
        <xdr:spPr>
          <a:xfrm>
            <a:off x="991382" y="1813608"/>
            <a:ext cx="4809744" cy="910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SOMASE</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permite somar em um intervalo com base em critérios específicos usados em outro intervalo, como quantas maçãs você tem. Selecione a célula D17 e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=SOMASE(C3:C14;C17;D3:D14)</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SOMASE</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é estruturada assim:</a:t>
            </a:r>
          </a:p>
        </xdr:txBody>
      </xdr:sp>
      <xdr:sp macro="" textlink="">
        <xdr:nvSpPr>
          <xdr:cNvPr id="175" name="shp_Etapa"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46</xdr:row>
      <xdr:rowOff>11641</xdr:rowOff>
    </xdr:from>
    <xdr:to>
      <xdr:col>1</xdr:col>
      <xdr:colOff>4887529</xdr:colOff>
      <xdr:row>47</xdr:row>
      <xdr:rowOff>178740</xdr:rowOff>
    </xdr:to>
    <xdr:sp macro="" textlink="">
      <xdr:nvSpPr>
        <xdr:cNvPr id="176" name="Botão Avançar" descr="Avançar para a próxima planilha">
          <a:hlinkClick xmlns:r="http://schemas.openxmlformats.org/officeDocument/2006/relationships" r:id="rId3" tooltip="Clique aqui para Avançar para a próxima planilha"/>
          <a:extLst>
            <a:ext uri="{FF2B5EF4-FFF2-40B4-BE49-F238E27FC236}">
              <a16:creationId xmlns:a16="http://schemas.microsoft.com/office/drawing/2014/main" id="{A7F57915-4D95-47B4-A488-FB7E3D0BBF97}"/>
            </a:ext>
          </a:extLst>
        </xdr:cNvPr>
        <xdr:cNvSpPr/>
      </xdr:nvSpPr>
      <xdr:spPr>
        <a:xfrm>
          <a:off x="4591051" y="93461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xdr:twoCellAnchor>
  <xdr:twoCellAnchor editAs="absolute">
    <xdr:from>
      <xdr:col>0</xdr:col>
      <xdr:colOff>652334</xdr:colOff>
      <xdr:row>157</xdr:row>
      <xdr:rowOff>125376</xdr:rowOff>
    </xdr:from>
    <xdr:to>
      <xdr:col>1</xdr:col>
      <xdr:colOff>2562832</xdr:colOff>
      <xdr:row>160</xdr:row>
      <xdr:rowOff>100539</xdr:rowOff>
    </xdr:to>
    <xdr:sp macro="" textlink="">
      <xdr:nvSpPr>
        <xdr:cNvPr id="177" name="Botão Avançar" descr="Voltar para cima, com hiperlink para a célula A1">
          <a:hlinkClick xmlns:r="http://schemas.openxmlformats.org/officeDocument/2006/relationships" r:id="rId4" tooltip="Voltar ao início"/>
          <a:extLst>
            <a:ext uri="{FF2B5EF4-FFF2-40B4-BE49-F238E27FC236}">
              <a16:creationId xmlns:a16="http://schemas.microsoft.com/office/drawing/2014/main" id="{F1F17ADA-3374-4672-8F57-B7354AE50F61}"/>
            </a:ext>
          </a:extLst>
        </xdr:cNvPr>
        <xdr:cNvSpPr/>
      </xdr:nvSpPr>
      <xdr:spPr>
        <a:xfrm>
          <a:off x="652334" y="30681576"/>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t-br" sz="1200">
              <a:solidFill>
                <a:srgbClr val="0B744D"/>
              </a:solidFill>
              <a:latin typeface="Segoe UI" pitchFamily="34" charset="0"/>
              <a:ea typeface="Segoe UI" pitchFamily="34" charset="0"/>
              <a:cs typeface="Segoe UI" pitchFamily="34" charset="0"/>
            </a:rPr>
            <a:t>Voltar ao início</a:t>
          </a:r>
        </a:p>
      </xdr:txBody>
    </xdr:sp>
    <xdr:clientData/>
  </xdr:twoCellAnchor>
  <xdr:twoCellAnchor editAs="absolute">
    <xdr:from>
      <xdr:col>1</xdr:col>
      <xdr:colOff>3590925</xdr:colOff>
      <xdr:row>158</xdr:row>
      <xdr:rowOff>127080</xdr:rowOff>
    </xdr:from>
    <xdr:to>
      <xdr:col>1</xdr:col>
      <xdr:colOff>5027209</xdr:colOff>
      <xdr:row>160</xdr:row>
      <xdr:rowOff>103187</xdr:rowOff>
    </xdr:to>
    <xdr:sp macro="" textlink="">
      <xdr:nvSpPr>
        <xdr:cNvPr id="178" name="Botão Avançar" descr="Botão Próxima etapa, com hiperlink para a próxima planilha">
          <a:hlinkClick xmlns:r="http://schemas.openxmlformats.org/officeDocument/2006/relationships" r:id="rId3" tooltip="Clique aqui para Avançar para a próxima planilha"/>
          <a:extLst>
            <a:ext uri="{FF2B5EF4-FFF2-40B4-BE49-F238E27FC236}">
              <a16:creationId xmlns:a16="http://schemas.microsoft.com/office/drawing/2014/main" id="{21885DC0-F099-46D4-A1CF-17E11C390036}"/>
            </a:ext>
          </a:extLst>
        </xdr:cNvPr>
        <xdr:cNvSpPr/>
      </xdr:nvSpPr>
      <xdr:spPr>
        <a:xfrm>
          <a:off x="4438650" y="30873780"/>
          <a:ext cx="1436284" cy="3571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Próxima etapa</a:t>
          </a:r>
        </a:p>
      </xdr:txBody>
    </xdr:sp>
    <xdr:clientData/>
  </xdr:twoCellAnchor>
  <xdr:twoCellAnchor editAs="absolute">
    <xdr:from>
      <xdr:col>1</xdr:col>
      <xdr:colOff>2875440</xdr:colOff>
      <xdr:row>153</xdr:row>
      <xdr:rowOff>104507</xdr:rowOff>
    </xdr:from>
    <xdr:to>
      <xdr:col>1</xdr:col>
      <xdr:colOff>4943475</xdr:colOff>
      <xdr:row>156</xdr:row>
      <xdr:rowOff>9524</xdr:rowOff>
    </xdr:to>
    <xdr:sp macro="" textlink="">
      <xdr:nvSpPr>
        <xdr:cNvPr id="179" name="Etapa" descr="Treinamento grátis sobre o Excel online, com um hiperlink para a Web&#10;">
          <a:hlinkClick xmlns:r="http://schemas.openxmlformats.org/officeDocument/2006/relationships" r:id="rId5" tooltip="Selecione para aprender sobre o treinamento de Excel online e gratuito na Web"/>
          <a:extLst>
            <a:ext uri="{FF2B5EF4-FFF2-40B4-BE49-F238E27FC236}">
              <a16:creationId xmlns:a16="http://schemas.microsoft.com/office/drawing/2014/main" id="{8052CE9F-9F0B-4E5C-BCC9-9FAF4B271CC6}"/>
            </a:ext>
          </a:extLst>
        </xdr:cNvPr>
        <xdr:cNvSpPr txBox="1"/>
      </xdr:nvSpPr>
      <xdr:spPr>
        <a:xfrm>
          <a:off x="3723165" y="29898707"/>
          <a:ext cx="2068035" cy="476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Treinamento grátis sobre o Excel online</a:t>
          </a:r>
        </a:p>
      </xdr:txBody>
    </xdr:sp>
    <xdr:clientData/>
  </xdr:twoCellAnchor>
  <xdr:twoCellAnchor editAs="absolute">
    <xdr:from>
      <xdr:col>1</xdr:col>
      <xdr:colOff>2410256</xdr:colOff>
      <xdr:row>153</xdr:row>
      <xdr:rowOff>108471</xdr:rowOff>
    </xdr:from>
    <xdr:to>
      <xdr:col>1</xdr:col>
      <xdr:colOff>2904988</xdr:colOff>
      <xdr:row>155</xdr:row>
      <xdr:rowOff>182303</xdr:rowOff>
    </xdr:to>
    <xdr:pic>
      <xdr:nvPicPr>
        <xdr:cNvPr id="180" name="Gráfico 22" descr="Seta">
          <a:hlinkClick xmlns:r="http://schemas.openxmlformats.org/officeDocument/2006/relationships" r:id="rId5" tooltip="Selecione para saber mais na Web"/>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9902671"/>
          <a:ext cx="494732" cy="454832"/>
        </a:xfrm>
        <a:prstGeom prst="rect">
          <a:avLst/>
        </a:prstGeom>
      </xdr:spPr>
    </xdr:pic>
    <xdr:clientData/>
  </xdr:twoCellAnchor>
  <xdr:twoCellAnchor editAs="absolute">
    <xdr:from>
      <xdr:col>1</xdr:col>
      <xdr:colOff>2875440</xdr:colOff>
      <xdr:row>151</xdr:row>
      <xdr:rowOff>113905</xdr:rowOff>
    </xdr:from>
    <xdr:to>
      <xdr:col>1</xdr:col>
      <xdr:colOff>5372099</xdr:colOff>
      <xdr:row>153</xdr:row>
      <xdr:rowOff>49891</xdr:rowOff>
    </xdr:to>
    <xdr:sp macro="" textlink="">
      <xdr:nvSpPr>
        <xdr:cNvPr id="181" name="Etapa" descr="Tudo sobre a função MÁXIMOSES, com um hiperlink para a Web&#10;&#10;">
          <a:hlinkClick xmlns:r="http://schemas.openxmlformats.org/officeDocument/2006/relationships" r:id="rId8" tooltip="Selecione para aprender tudo sobre a função MÁXIMOSES na Web"/>
          <a:extLst>
            <a:ext uri="{FF2B5EF4-FFF2-40B4-BE49-F238E27FC236}">
              <a16:creationId xmlns:a16="http://schemas.microsoft.com/office/drawing/2014/main" id="{3FFDC6A0-9831-442E-AB6B-F06D71AAAD14}"/>
            </a:ext>
          </a:extLst>
        </xdr:cNvPr>
        <xdr:cNvSpPr txBox="1"/>
      </xdr:nvSpPr>
      <xdr:spPr>
        <a:xfrm>
          <a:off x="3723165" y="29527105"/>
          <a:ext cx="249665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MÁXIMOSES</a:t>
          </a:r>
        </a:p>
      </xdr:txBody>
    </xdr:sp>
    <xdr:clientData/>
  </xdr:twoCellAnchor>
  <xdr:twoCellAnchor editAs="absolute">
    <xdr:from>
      <xdr:col>1</xdr:col>
      <xdr:colOff>2410256</xdr:colOff>
      <xdr:row>151</xdr:row>
      <xdr:rowOff>48296</xdr:rowOff>
    </xdr:from>
    <xdr:to>
      <xdr:col>1</xdr:col>
      <xdr:colOff>2904988</xdr:colOff>
      <xdr:row>153</xdr:row>
      <xdr:rowOff>115500</xdr:rowOff>
    </xdr:to>
    <xdr:pic>
      <xdr:nvPicPr>
        <xdr:cNvPr id="182" name="Gráfico 22" descr="Seta">
          <a:hlinkClick xmlns:r="http://schemas.openxmlformats.org/officeDocument/2006/relationships" r:id="rId8" tooltip="Selecione para saber mais na Web"/>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9461496"/>
          <a:ext cx="494732" cy="448204"/>
        </a:xfrm>
        <a:prstGeom prst="rect">
          <a:avLst/>
        </a:prstGeom>
      </xdr:spPr>
    </xdr:pic>
    <xdr:clientData/>
  </xdr:twoCellAnchor>
  <xdr:twoCellAnchor editAs="absolute">
    <xdr:from>
      <xdr:col>1</xdr:col>
      <xdr:colOff>2875441</xdr:colOff>
      <xdr:row>149</xdr:row>
      <xdr:rowOff>61518</xdr:rowOff>
    </xdr:from>
    <xdr:to>
      <xdr:col>1</xdr:col>
      <xdr:colOff>5355907</xdr:colOff>
      <xdr:row>150</xdr:row>
      <xdr:rowOff>188004</xdr:rowOff>
    </xdr:to>
    <xdr:sp macro="" textlink="">
      <xdr:nvSpPr>
        <xdr:cNvPr id="183" name="Etapa" descr="Tudo sobre a função MÉDIASES, com um hiperlink para a Web&#10;&#10;">
          <a:hlinkClick xmlns:r="http://schemas.openxmlformats.org/officeDocument/2006/relationships" r:id="rId9" tooltip="Selecione para aprender tudo sobre a função MÉDIASES na Web"/>
          <a:extLst>
            <a:ext uri="{FF2B5EF4-FFF2-40B4-BE49-F238E27FC236}">
              <a16:creationId xmlns:a16="http://schemas.microsoft.com/office/drawing/2014/main" id="{5979CD87-1D2E-4D32-BF44-CE7F4285B790}"/>
            </a:ext>
          </a:extLst>
        </xdr:cNvPr>
        <xdr:cNvSpPr txBox="1"/>
      </xdr:nvSpPr>
      <xdr:spPr>
        <a:xfrm>
          <a:off x="3723166" y="29093718"/>
          <a:ext cx="248046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MÉDIASES</a:t>
          </a:r>
        </a:p>
      </xdr:txBody>
    </xdr:sp>
    <xdr:clientData/>
  </xdr:twoCellAnchor>
  <xdr:twoCellAnchor editAs="absolute">
    <xdr:from>
      <xdr:col>1</xdr:col>
      <xdr:colOff>2410256</xdr:colOff>
      <xdr:row>148</xdr:row>
      <xdr:rowOff>186409</xdr:rowOff>
    </xdr:from>
    <xdr:to>
      <xdr:col>1</xdr:col>
      <xdr:colOff>2904988</xdr:colOff>
      <xdr:row>151</xdr:row>
      <xdr:rowOff>63113</xdr:rowOff>
    </xdr:to>
    <xdr:pic>
      <xdr:nvPicPr>
        <xdr:cNvPr id="184" name="Gráfico 22" descr="Seta">
          <a:hlinkClick xmlns:r="http://schemas.openxmlformats.org/officeDocument/2006/relationships" r:id="rId9" tooltip="Selecione para saber mais na Web"/>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9028109"/>
          <a:ext cx="494732" cy="448204"/>
        </a:xfrm>
        <a:prstGeom prst="rect">
          <a:avLst/>
        </a:prstGeom>
      </xdr:spPr>
    </xdr:pic>
    <xdr:clientData/>
  </xdr:twoCellAnchor>
  <xdr:twoCellAnchor editAs="absolute">
    <xdr:from>
      <xdr:col>1</xdr:col>
      <xdr:colOff>103666</xdr:colOff>
      <xdr:row>149</xdr:row>
      <xdr:rowOff>61518</xdr:rowOff>
    </xdr:from>
    <xdr:to>
      <xdr:col>1</xdr:col>
      <xdr:colOff>2459685</xdr:colOff>
      <xdr:row>150</xdr:row>
      <xdr:rowOff>188004</xdr:rowOff>
    </xdr:to>
    <xdr:sp macro="" textlink="">
      <xdr:nvSpPr>
        <xdr:cNvPr id="185" name="Etapa" descr="Tudo sobre a função MÉDIASE, com um hiperlink para a Web&#10;&#10;">
          <a:hlinkClick xmlns:r="http://schemas.openxmlformats.org/officeDocument/2006/relationships" r:id="rId10" tooltip="Selecione para aprender tudo sobre a função MÉDIASE na Web"/>
          <a:extLst>
            <a:ext uri="{FF2B5EF4-FFF2-40B4-BE49-F238E27FC236}">
              <a16:creationId xmlns:a16="http://schemas.microsoft.com/office/drawing/2014/main" id="{9FF9239A-F102-47F3-A0A3-68BDFAFB9C67}"/>
            </a:ext>
          </a:extLst>
        </xdr:cNvPr>
        <xdr:cNvSpPr txBox="1"/>
      </xdr:nvSpPr>
      <xdr:spPr>
        <a:xfrm>
          <a:off x="951391" y="29093718"/>
          <a:ext cx="235601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MÉDIASE</a:t>
          </a:r>
        </a:p>
      </xdr:txBody>
    </xdr:sp>
    <xdr:clientData/>
  </xdr:twoCellAnchor>
  <xdr:twoCellAnchor editAs="absolute">
    <xdr:from>
      <xdr:col>0</xdr:col>
      <xdr:colOff>486206</xdr:colOff>
      <xdr:row>148</xdr:row>
      <xdr:rowOff>184027</xdr:rowOff>
    </xdr:from>
    <xdr:to>
      <xdr:col>1</xdr:col>
      <xdr:colOff>133213</xdr:colOff>
      <xdr:row>151</xdr:row>
      <xdr:rowOff>60731</xdr:rowOff>
    </xdr:to>
    <xdr:pic>
      <xdr:nvPicPr>
        <xdr:cNvPr id="186" name="Gráfico 22" descr="Seta">
          <a:hlinkClick xmlns:r="http://schemas.openxmlformats.org/officeDocument/2006/relationships" r:id="rId10" tooltip="Selecione para saber mais na Web"/>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9025727"/>
          <a:ext cx="494732" cy="448204"/>
        </a:xfrm>
        <a:prstGeom prst="rect">
          <a:avLst/>
        </a:prstGeom>
      </xdr:spPr>
    </xdr:pic>
    <xdr:clientData/>
  </xdr:twoCellAnchor>
  <xdr:twoCellAnchor editAs="absolute">
    <xdr:from>
      <xdr:col>1</xdr:col>
      <xdr:colOff>103665</xdr:colOff>
      <xdr:row>151</xdr:row>
      <xdr:rowOff>113905</xdr:rowOff>
    </xdr:from>
    <xdr:to>
      <xdr:col>1</xdr:col>
      <xdr:colOff>2486025</xdr:colOff>
      <xdr:row>153</xdr:row>
      <xdr:rowOff>49891</xdr:rowOff>
    </xdr:to>
    <xdr:sp macro="" textlink="">
      <xdr:nvSpPr>
        <xdr:cNvPr id="187" name="Etapa" descr="Tudo sobre a função MÍNIMOSES, com um hiperlink para a Web&#10;&#10;">
          <a:hlinkClick xmlns:r="http://schemas.openxmlformats.org/officeDocument/2006/relationships" r:id="rId11" tooltip="Selecione para aprender tudo sobre a função MÍNIMOSES na Web"/>
          <a:extLst>
            <a:ext uri="{FF2B5EF4-FFF2-40B4-BE49-F238E27FC236}">
              <a16:creationId xmlns:a16="http://schemas.microsoft.com/office/drawing/2014/main" id="{5BA88C28-4CAB-4843-A9C6-0DA18559CEDE}"/>
            </a:ext>
          </a:extLst>
        </xdr:cNvPr>
        <xdr:cNvSpPr txBox="1"/>
      </xdr:nvSpPr>
      <xdr:spPr>
        <a:xfrm>
          <a:off x="951390" y="29527105"/>
          <a:ext cx="2382360"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MÍNIMOSES</a:t>
          </a:r>
        </a:p>
      </xdr:txBody>
    </xdr:sp>
    <xdr:clientData/>
  </xdr:twoCellAnchor>
  <xdr:twoCellAnchor editAs="absolute">
    <xdr:from>
      <xdr:col>0</xdr:col>
      <xdr:colOff>486206</xdr:colOff>
      <xdr:row>151</xdr:row>
      <xdr:rowOff>39961</xdr:rowOff>
    </xdr:from>
    <xdr:to>
      <xdr:col>1</xdr:col>
      <xdr:colOff>133213</xdr:colOff>
      <xdr:row>153</xdr:row>
      <xdr:rowOff>107165</xdr:rowOff>
    </xdr:to>
    <xdr:pic>
      <xdr:nvPicPr>
        <xdr:cNvPr id="188" name="Gráfico 22" descr="Seta">
          <a:hlinkClick xmlns:r="http://schemas.openxmlformats.org/officeDocument/2006/relationships" r:id="rId11" tooltip="Selecione para saber mais na Web"/>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9453161"/>
          <a:ext cx="494732" cy="448204"/>
        </a:xfrm>
        <a:prstGeom prst="rect">
          <a:avLst/>
        </a:prstGeom>
      </xdr:spPr>
    </xdr:pic>
    <xdr:clientData/>
  </xdr:twoCellAnchor>
  <xdr:twoCellAnchor editAs="absolute">
    <xdr:from>
      <xdr:col>1</xdr:col>
      <xdr:colOff>2875441</xdr:colOff>
      <xdr:row>147</xdr:row>
      <xdr:rowOff>18655</xdr:rowOff>
    </xdr:from>
    <xdr:to>
      <xdr:col>1</xdr:col>
      <xdr:colOff>5212315</xdr:colOff>
      <xdr:row>148</xdr:row>
      <xdr:rowOff>145141</xdr:rowOff>
    </xdr:to>
    <xdr:sp macro="" textlink="">
      <xdr:nvSpPr>
        <xdr:cNvPr id="189" name="Etapa" descr="Tudo sobre a função CONT.SES, com um hiperlink para a Web&#10;&#10;">
          <a:hlinkClick xmlns:r="http://schemas.openxmlformats.org/officeDocument/2006/relationships" r:id="rId12" tooltip="Selecione para aprender tudo sobre a função CONT.SES na Web"/>
          <a:extLst>
            <a:ext uri="{FF2B5EF4-FFF2-40B4-BE49-F238E27FC236}">
              <a16:creationId xmlns:a16="http://schemas.microsoft.com/office/drawing/2014/main" id="{EADD320D-BECB-4510-A526-402BC7B8CE52}"/>
            </a:ext>
          </a:extLst>
        </xdr:cNvPr>
        <xdr:cNvSpPr txBox="1"/>
      </xdr:nvSpPr>
      <xdr:spPr>
        <a:xfrm>
          <a:off x="3723166" y="28669855"/>
          <a:ext cx="233687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CONT.SES</a:t>
          </a:r>
        </a:p>
      </xdr:txBody>
    </xdr:sp>
    <xdr:clientData/>
  </xdr:twoCellAnchor>
  <xdr:twoCellAnchor editAs="absolute">
    <xdr:from>
      <xdr:col>1</xdr:col>
      <xdr:colOff>2410256</xdr:colOff>
      <xdr:row>146</xdr:row>
      <xdr:rowOff>143546</xdr:rowOff>
    </xdr:from>
    <xdr:to>
      <xdr:col>1</xdr:col>
      <xdr:colOff>2904988</xdr:colOff>
      <xdr:row>149</xdr:row>
      <xdr:rowOff>20250</xdr:rowOff>
    </xdr:to>
    <xdr:pic>
      <xdr:nvPicPr>
        <xdr:cNvPr id="190" name="Gráfico 22" descr="Seta">
          <a:hlinkClick xmlns:r="http://schemas.openxmlformats.org/officeDocument/2006/relationships" r:id="rId12" tooltip="Selecione para saber mais na Web"/>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604246"/>
          <a:ext cx="494732" cy="448204"/>
        </a:xfrm>
        <a:prstGeom prst="rect">
          <a:avLst/>
        </a:prstGeom>
      </xdr:spPr>
    </xdr:pic>
    <xdr:clientData/>
  </xdr:twoCellAnchor>
  <xdr:twoCellAnchor editAs="absolute">
    <xdr:from>
      <xdr:col>1</xdr:col>
      <xdr:colOff>2875441</xdr:colOff>
      <xdr:row>144</xdr:row>
      <xdr:rowOff>156768</xdr:rowOff>
    </xdr:from>
    <xdr:to>
      <xdr:col>1</xdr:col>
      <xdr:colOff>5059150</xdr:colOff>
      <xdr:row>146</xdr:row>
      <xdr:rowOff>92754</xdr:rowOff>
    </xdr:to>
    <xdr:sp macro="" textlink="">
      <xdr:nvSpPr>
        <xdr:cNvPr id="191" name="Etapa" descr="Tudo sobre a função SOMASES, com um hiperlink para a Web&#10;&#10;">
          <a:hlinkClick xmlns:r="http://schemas.openxmlformats.org/officeDocument/2006/relationships" r:id="rId13" tooltip="Selecione para aprender tudo sobre a função SOMASES na Web"/>
          <a:extLst>
            <a:ext uri="{FF2B5EF4-FFF2-40B4-BE49-F238E27FC236}">
              <a16:creationId xmlns:a16="http://schemas.microsoft.com/office/drawing/2014/main" id="{791E8E89-8DEE-430C-AEDB-E56F74AA279F}"/>
            </a:ext>
          </a:extLst>
        </xdr:cNvPr>
        <xdr:cNvSpPr txBox="1"/>
      </xdr:nvSpPr>
      <xdr:spPr>
        <a:xfrm>
          <a:off x="3723166" y="28236468"/>
          <a:ext cx="218370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a:t>
          </a:r>
          <a:r>
            <a:rPr lang="pt-br" sz="1100" b="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sobre</a:t>
          </a: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função </a:t>
          </a:r>
          <a:r>
            <a:rPr sz="1100" b="1" u="sng">
              <a:latin typeface="Segoe UI" panose="020B0502040204020203" pitchFamily="34" charset="0"/>
              <a:cs typeface="Segoe UI" panose="020B0502040204020203" pitchFamily="34" charset="0"/>
            </a:rPr>
            <a:t>SOMASES</a:t>
          </a:r>
        </a:p>
      </xdr:txBody>
    </xdr:sp>
    <xdr:clientData/>
  </xdr:twoCellAnchor>
  <xdr:twoCellAnchor editAs="absolute">
    <xdr:from>
      <xdr:col>1</xdr:col>
      <xdr:colOff>2410256</xdr:colOff>
      <xdr:row>144</xdr:row>
      <xdr:rowOff>91159</xdr:rowOff>
    </xdr:from>
    <xdr:to>
      <xdr:col>1</xdr:col>
      <xdr:colOff>2904988</xdr:colOff>
      <xdr:row>146</xdr:row>
      <xdr:rowOff>158363</xdr:rowOff>
    </xdr:to>
    <xdr:pic>
      <xdr:nvPicPr>
        <xdr:cNvPr id="192" name="Gráfico 22" descr="Seta">
          <a:hlinkClick xmlns:r="http://schemas.openxmlformats.org/officeDocument/2006/relationships" r:id="rId13" tooltip="Selecione para saber mais na Web"/>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170859"/>
          <a:ext cx="494732" cy="448204"/>
        </a:xfrm>
        <a:prstGeom prst="rect">
          <a:avLst/>
        </a:prstGeom>
      </xdr:spPr>
    </xdr:pic>
    <xdr:clientData/>
  </xdr:twoCellAnchor>
  <xdr:twoCellAnchor editAs="absolute">
    <xdr:from>
      <xdr:col>1</xdr:col>
      <xdr:colOff>103666</xdr:colOff>
      <xdr:row>144</xdr:row>
      <xdr:rowOff>156768</xdr:rowOff>
    </xdr:from>
    <xdr:to>
      <xdr:col>1</xdr:col>
      <xdr:colOff>2381250</xdr:colOff>
      <xdr:row>146</xdr:row>
      <xdr:rowOff>92754</xdr:rowOff>
    </xdr:to>
    <xdr:sp macro="" textlink="">
      <xdr:nvSpPr>
        <xdr:cNvPr id="193" name="Etapa" descr="Tudo sobre a função SOMASE, com um hiperlink para a Web&#10;&#10;">
          <a:hlinkClick xmlns:r="http://schemas.openxmlformats.org/officeDocument/2006/relationships" r:id="rId14" tooltip="Selecione para aprender tudo sobre a função SOMASE na Web"/>
          <a:extLst>
            <a:ext uri="{FF2B5EF4-FFF2-40B4-BE49-F238E27FC236}">
              <a16:creationId xmlns:a16="http://schemas.microsoft.com/office/drawing/2014/main" id="{EAC8BE16-FCC7-483A-A30D-3B1F29F65450}"/>
            </a:ext>
          </a:extLst>
        </xdr:cNvPr>
        <xdr:cNvSpPr txBox="1"/>
      </xdr:nvSpPr>
      <xdr:spPr>
        <a:xfrm>
          <a:off x="951391" y="28236468"/>
          <a:ext cx="227758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SOMASE</a:t>
          </a:r>
        </a:p>
      </xdr:txBody>
    </xdr:sp>
    <xdr:clientData/>
  </xdr:twoCellAnchor>
  <xdr:twoCellAnchor editAs="absolute">
    <xdr:from>
      <xdr:col>0</xdr:col>
      <xdr:colOff>486206</xdr:colOff>
      <xdr:row>144</xdr:row>
      <xdr:rowOff>91159</xdr:rowOff>
    </xdr:from>
    <xdr:to>
      <xdr:col>1</xdr:col>
      <xdr:colOff>133213</xdr:colOff>
      <xdr:row>146</xdr:row>
      <xdr:rowOff>158363</xdr:rowOff>
    </xdr:to>
    <xdr:pic>
      <xdr:nvPicPr>
        <xdr:cNvPr id="194" name="Gráfico 22" descr="Seta">
          <a:hlinkClick xmlns:r="http://schemas.openxmlformats.org/officeDocument/2006/relationships" r:id="rId14" tooltip="Selecione para saber mais na Web"/>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170859"/>
          <a:ext cx="494732" cy="448204"/>
        </a:xfrm>
        <a:prstGeom prst="rect">
          <a:avLst/>
        </a:prstGeom>
      </xdr:spPr>
    </xdr:pic>
    <xdr:clientData/>
  </xdr:twoCellAnchor>
  <xdr:twoCellAnchor editAs="absolute">
    <xdr:from>
      <xdr:col>1</xdr:col>
      <xdr:colOff>103666</xdr:colOff>
      <xdr:row>147</xdr:row>
      <xdr:rowOff>18655</xdr:rowOff>
    </xdr:from>
    <xdr:to>
      <xdr:col>1</xdr:col>
      <xdr:colOff>2316094</xdr:colOff>
      <xdr:row>148</xdr:row>
      <xdr:rowOff>145141</xdr:rowOff>
    </xdr:to>
    <xdr:sp macro="" textlink="">
      <xdr:nvSpPr>
        <xdr:cNvPr id="195" name="Etapa" descr="Tudo sobre a função CONT.SE, com um hiperlink para a Web&#10;&#10;">
          <a:hlinkClick xmlns:r="http://schemas.openxmlformats.org/officeDocument/2006/relationships" r:id="rId15" tooltip="Selecione para aprender tudo sobre a função CONT.SE na Web"/>
          <a:extLst>
            <a:ext uri="{FF2B5EF4-FFF2-40B4-BE49-F238E27FC236}">
              <a16:creationId xmlns:a16="http://schemas.microsoft.com/office/drawing/2014/main" id="{C6912341-001C-497C-904C-1E09825E8C65}"/>
            </a:ext>
          </a:extLst>
        </xdr:cNvPr>
        <xdr:cNvSpPr txBox="1"/>
      </xdr:nvSpPr>
      <xdr:spPr>
        <a:xfrm>
          <a:off x="951391" y="28669855"/>
          <a:ext cx="221242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Tudo sobre a função </a:t>
          </a:r>
          <a:r>
            <a:rPr lang="pt-br"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CONT.SE</a:t>
          </a:r>
        </a:p>
      </xdr:txBody>
    </xdr:sp>
    <xdr:clientData/>
  </xdr:twoCellAnchor>
  <xdr:twoCellAnchor editAs="absolute">
    <xdr:from>
      <xdr:col>0</xdr:col>
      <xdr:colOff>486206</xdr:colOff>
      <xdr:row>146</xdr:row>
      <xdr:rowOff>137593</xdr:rowOff>
    </xdr:from>
    <xdr:to>
      <xdr:col>1</xdr:col>
      <xdr:colOff>133213</xdr:colOff>
      <xdr:row>149</xdr:row>
      <xdr:rowOff>14297</xdr:rowOff>
    </xdr:to>
    <xdr:pic>
      <xdr:nvPicPr>
        <xdr:cNvPr id="196" name="Gráfico 22" descr="Seta">
          <a:hlinkClick xmlns:r="http://schemas.openxmlformats.org/officeDocument/2006/relationships" r:id="rId15" tooltip="Selecione para saber mais na Web"/>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598293"/>
          <a:ext cx="494732" cy="448204"/>
        </a:xfrm>
        <a:prstGeom prst="rect">
          <a:avLst/>
        </a:prstGeom>
      </xdr:spPr>
    </xdr:pic>
    <xdr:clientData/>
  </xdr:twoCellAnchor>
  <xdr:twoCellAnchor editAs="absolute">
    <xdr:from>
      <xdr:col>1</xdr:col>
      <xdr:colOff>103666</xdr:colOff>
      <xdr:row>153</xdr:row>
      <xdr:rowOff>152005</xdr:rowOff>
    </xdr:from>
    <xdr:to>
      <xdr:col>1</xdr:col>
      <xdr:colOff>2003842</xdr:colOff>
      <xdr:row>155</xdr:row>
      <xdr:rowOff>87991</xdr:rowOff>
    </xdr:to>
    <xdr:sp macro="" textlink="">
      <xdr:nvSpPr>
        <xdr:cNvPr id="197" name="Etapa" descr="Criar uma lista suspensa. Hiperlink para a Web&#10;&#10;">
          <a:hlinkClick xmlns:r="http://schemas.openxmlformats.org/officeDocument/2006/relationships" r:id="rId16" tooltip="Selecione para saber mais sobre como criar uma lista suspensa na Web"/>
          <a:extLst>
            <a:ext uri="{FF2B5EF4-FFF2-40B4-BE49-F238E27FC236}">
              <a16:creationId xmlns:a16="http://schemas.microsoft.com/office/drawing/2014/main" id="{0E1FD4BB-1B69-400F-9A73-D9D7B8667E1C}"/>
            </a:ext>
          </a:extLst>
        </xdr:cNvPr>
        <xdr:cNvSpPr txBox="1"/>
      </xdr:nvSpPr>
      <xdr:spPr>
        <a:xfrm>
          <a:off x="951391" y="29946205"/>
          <a:ext cx="190017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Criar uma lista suspensa</a:t>
          </a:r>
        </a:p>
      </xdr:txBody>
    </xdr:sp>
    <xdr:clientData/>
  </xdr:twoCellAnchor>
  <xdr:twoCellAnchor editAs="absolute">
    <xdr:from>
      <xdr:col>0</xdr:col>
      <xdr:colOff>486206</xdr:colOff>
      <xdr:row>153</xdr:row>
      <xdr:rowOff>86396</xdr:rowOff>
    </xdr:from>
    <xdr:to>
      <xdr:col>1</xdr:col>
      <xdr:colOff>133213</xdr:colOff>
      <xdr:row>155</xdr:row>
      <xdr:rowOff>153600</xdr:rowOff>
    </xdr:to>
    <xdr:pic>
      <xdr:nvPicPr>
        <xdr:cNvPr id="198" name="Gráfico 22" descr="Seta">
          <a:hlinkClick xmlns:r="http://schemas.openxmlformats.org/officeDocument/2006/relationships" r:id="rId16" tooltip="Selecione para saber mais na Web"/>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9880596"/>
          <a:ext cx="494732" cy="448204"/>
        </a:xfrm>
        <a:prstGeom prst="rect">
          <a:avLst/>
        </a:prstGeom>
      </xdr:spPr>
    </xdr:pic>
    <xdr:clientData/>
  </xdr:twoCellAnchor>
  <xdr:twoCellAnchor editAs="absolute">
    <xdr:from>
      <xdr:col>0</xdr:col>
      <xdr:colOff>523788</xdr:colOff>
      <xdr:row>23</xdr:row>
      <xdr:rowOff>152400</xdr:rowOff>
    </xdr:from>
    <xdr:to>
      <xdr:col>1</xdr:col>
      <xdr:colOff>4915231</xdr:colOff>
      <xdr:row>29</xdr:row>
      <xdr:rowOff>76200</xdr:rowOff>
    </xdr:to>
    <xdr:grpSp>
      <xdr:nvGrpSpPr>
        <xdr:cNvPr id="4" name="Grupo 3">
          <a:extLst>
            <a:ext uri="{FF2B5EF4-FFF2-40B4-BE49-F238E27FC236}">
              <a16:creationId xmlns:a16="http://schemas.microsoft.com/office/drawing/2014/main" id="{5F83CBBA-90B0-4EB0-9AB8-57CF000EADA5}"/>
            </a:ext>
          </a:extLst>
        </xdr:cNvPr>
        <xdr:cNvGrpSpPr/>
      </xdr:nvGrpSpPr>
      <xdr:grpSpPr>
        <a:xfrm>
          <a:off x="523788" y="5105400"/>
          <a:ext cx="5239168" cy="1066800"/>
          <a:chOff x="571500" y="4610100"/>
          <a:chExt cx="5229626" cy="1066800"/>
        </a:xfrm>
      </xdr:grpSpPr>
      <xdr:sp macro="" textlink="">
        <xdr:nvSpPr>
          <xdr:cNvPr id="200" name="txt_Etapa" descr="SOMASES é o mesmo que SOMASE, mas permite que você use vários critérios. Portanto, neste exemplo você pode procurar Frutas e Tipo, ao invés de apenas por Fruta. Selecione a célula H17 e digite =SOMASES(H3:H14;F3:F14;F17;G3:G14;G17). A função SOMASES é estruturada assim:&#10;&#10;&#10;">
            <a:extLst>
              <a:ext uri="{FF2B5EF4-FFF2-40B4-BE49-F238E27FC236}">
                <a16:creationId xmlns:a16="http://schemas.microsoft.com/office/drawing/2014/main" id="{4F912E6F-F743-47DF-85DF-3039C56B3212}"/>
              </a:ext>
            </a:extLst>
          </xdr:cNvPr>
          <xdr:cNvSpPr txBox="1"/>
        </xdr:nvSpPr>
        <xdr:spPr>
          <a:xfrm>
            <a:off x="991382" y="4652058"/>
            <a:ext cx="4809744" cy="1024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SOMASES </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é o mesmo que SOMASE, mas permite que você use vários critérios. Portanto, neste exemplo você pode procurar Frutas e Tipo, ao invés de apenas por Fruta. Selecione a célula H17 e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=SOMASES(H3:H14;F3:F14;F17;G3:G14;G17)</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SOMASES</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é estruturada assim:</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shp_Etapa"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121</xdr:row>
      <xdr:rowOff>19050</xdr:rowOff>
    </xdr:from>
    <xdr:to>
      <xdr:col>1</xdr:col>
      <xdr:colOff>5238749</xdr:colOff>
      <xdr:row>140</xdr:row>
      <xdr:rowOff>34487</xdr:rowOff>
    </xdr:to>
    <xdr:grpSp>
      <xdr:nvGrpSpPr>
        <xdr:cNvPr id="202" name="Saber mais sobre SOMASE" descr="Mais sobre a função SOMA &#10;Em algumas das dicas acima, mostramos como usar a função SOMA. Aqui estão &#10;mais detalhes sobre ela. Clique duas vezes em uma célula amarela à direita e leia junto com o texto abaixo. &#10;Se a função SOMA pudesse falar, diria isto: &#10;Some o seguinte: os valores nas &#10;células D38, D39, D40 e 041. &#10;=SOMA(D38:D41) &#10;Esta é outra maneira que pode ser usada: &#10;Some os seguintes: o valor na célula 049, os valores nas células G48, G49, G50 e G51, e 100&#10;=SOMA(D48;G48:G51;100) &#10;A fórmula acima usa o seguinte: &#10;Uma referência de célula única, que é o &quot;endereço&quot; ou &quot;nome&quot; de uma célula. D48 é a referência de célula única na fórmula acima. &#10;Um intervalo de células, que é uma série de células começando em uma célula e terminando em outra. &#10;G48:G51 é o intervalo de células na fórmula. &#10;Uma constante. A constante nessa fórmula é o número 100">
          <a:extLst>
            <a:ext uri="{FF2B5EF4-FFF2-40B4-BE49-F238E27FC236}">
              <a16:creationId xmlns:a16="http://schemas.microsoft.com/office/drawing/2014/main" id="{B8E178DB-194F-437D-A671-57E96B94B0C8}"/>
            </a:ext>
          </a:extLst>
        </xdr:cNvPr>
        <xdr:cNvGrpSpPr/>
      </xdr:nvGrpSpPr>
      <xdr:grpSpPr>
        <a:xfrm>
          <a:off x="361949" y="23679150"/>
          <a:ext cx="5724525" cy="3673037"/>
          <a:chOff x="347872" y="13364013"/>
          <a:chExt cx="5695950" cy="3673037"/>
        </a:xfrm>
      </xdr:grpSpPr>
      <xdr:sp macro="" textlink="">
        <xdr:nvSpPr>
          <xdr:cNvPr id="203" name="Retângulo 202" descr="Plano de Fundo">
            <a:extLst>
              <a:ext uri="{FF2B5EF4-FFF2-40B4-BE49-F238E27FC236}">
                <a16:creationId xmlns:a16="http://schemas.microsoft.com/office/drawing/2014/main" id="{511D36F9-540E-473D-938B-915FC423BB65}"/>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204" name="Conector Reto 203" descr="Linha decorativa">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Conector Reto 204" descr="Linha decorativa">
            <a:extLst>
              <a:ext uri="{FF2B5EF4-FFF2-40B4-BE49-F238E27FC236}">
                <a16:creationId xmlns:a16="http://schemas.microsoft.com/office/drawing/2014/main" id="{723D124C-02B5-4BA5-9E97-CD05528A4CEB}"/>
              </a:ext>
            </a:extLst>
          </xdr:cNvPr>
          <xdr:cNvCxnSpPr>
            <a:cxnSpLocks/>
          </xdr:cNvCxnSpPr>
        </xdr:nvCxnSpPr>
        <xdr:spPr>
          <a:xfrm>
            <a:off x="547944"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Etapa" descr="SOMASE com um argumento de valor&#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SOMASE com um argumento de valor</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Etapa" descr="Este é um exemplo de como a função SOMASE usa &quot;maior que&quot; para encontrar todos os valores maiores que um determinado valor:&#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Este</a:t>
            </a: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é um exemplo de como a função </a:t>
            </a:r>
            <a:r>
              <a:rPr lang="pt-b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SOMASE</a:t>
            </a: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usa "maior que" (</a:t>
            </a:r>
            <a:r>
              <a:rPr lang="pt-br"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para encontrar todos os valores maiores que um determinado valor:</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Etapa" descr="OBSERVAÇÃO: se você achar que está usando muitas fórmulas SOMASE, talvez considere uma Tabela Dinâmica como a melhor solução. Clique para ver o artigo sobre Tabela Dinâmica na Web para saber mais&#10;">
            <a:hlinkClick xmlns:r="http://schemas.openxmlformats.org/officeDocument/2006/relationships" r:id="rId17" tooltip="Selecione para ir para o artigo sobre Tabelas Dinâmicas"/>
            <a:extLst>
              <a:ext uri="{FF2B5EF4-FFF2-40B4-BE49-F238E27FC236}">
                <a16:creationId xmlns:a16="http://schemas.microsoft.com/office/drawing/2014/main" id="{34FB80A3-CAA8-4879-81AA-6C9C6DA04FF8}"/>
              </a:ext>
            </a:extLst>
          </xdr:cNvPr>
          <xdr:cNvSpPr txBox="1"/>
        </xdr:nvSpPr>
        <xdr:spPr>
          <a:xfrm>
            <a:off x="553342" y="16017847"/>
            <a:ext cx="5303780" cy="660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OBSERVAÇÃO: </a:t>
            </a:r>
            <a:r>
              <a:rPr lang="pt-br"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 você achar</a:t>
            </a: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que está usando muitas fórmulas SOMASE, talvez considere uma Tabela Dinâmica como a melhor solução. </a:t>
            </a:r>
            <a:r>
              <a:rPr lang="pt-b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Consulte este artigo sobre Tabela Dinâmica para saber mais</a:t>
            </a:r>
            <a:r>
              <a:rPr lang="pt-br"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Caixa de texto 100" descr="=SOMASE(D118:D122;&quot;&gt;50&quot;)&#10;&#10;&#10;">
            <a:extLst>
              <a:ext uri="{FF2B5EF4-FFF2-40B4-BE49-F238E27FC236}">
                <a16:creationId xmlns:a16="http://schemas.microsoft.com/office/drawing/2014/main" id="{081FEA47-A154-4881-BA88-6F77A1DA2820}"/>
              </a:ext>
            </a:extLst>
          </xdr:cNvPr>
          <xdr:cNvSpPr txBox="1"/>
        </xdr:nvSpPr>
        <xdr:spPr>
          <a:xfrm>
            <a:off x="541774" y="15687376"/>
            <a:ext cx="3843494"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t-br" sz="2000">
                <a:effectLst/>
                <a:latin typeface="Courier New" panose="02070309020205020404" pitchFamily="49" charset="0"/>
                <a:ea typeface="Times New Roman" panose="02020603050405020304" pitchFamily="18" charset="0"/>
                <a:cs typeface="Courier New" panose="02070309020205020404" pitchFamily="49" charset="0"/>
              </a:rPr>
              <a:t>=</a:t>
            </a:r>
            <a:r>
              <a:rPr lang="pt-br"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SOMASE(D118:D122;"&gt;</a:t>
            </a:r>
            <a:r>
              <a:rPr lang="pt-br"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rtl="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210" name="Chave esquerda 209">
            <a:extLst>
              <a:ext uri="{FF2B5EF4-FFF2-40B4-BE49-F238E27FC236}">
                <a16:creationId xmlns:a16="http://schemas.microsoft.com/office/drawing/2014/main" id="{D4198EE4-6DA5-4995-A5C3-297510D75CBC}"/>
              </a:ext>
            </a:extLst>
          </xdr:cNvPr>
          <xdr:cNvSpPr/>
        </xdr:nvSpPr>
        <xdr:spPr>
          <a:xfrm rot="5400000">
            <a:off x="1051582" y="15171661"/>
            <a:ext cx="197659" cy="8955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1" name="Caixa de texto 2" descr="Some alguns valores com base neste critério:&#10;">
            <a:extLst>
              <a:ext uri="{FF2B5EF4-FFF2-40B4-BE49-F238E27FC236}">
                <a16:creationId xmlns:a16="http://schemas.microsoft.com/office/drawing/2014/main" id="{68686DE4-CB48-4915-8A63-E98D9F67B388}"/>
              </a:ext>
            </a:extLst>
          </xdr:cNvPr>
          <xdr:cNvSpPr txBox="1">
            <a:spLocks noChangeArrowheads="1"/>
          </xdr:cNvSpPr>
        </xdr:nvSpPr>
        <xdr:spPr bwMode="auto">
          <a:xfrm>
            <a:off x="663777"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Some alguns valores com base neste critério:</a:t>
            </a:r>
          </a:p>
        </xdr:txBody>
      </xdr:sp>
      <xdr:sp macro="" textlink="">
        <xdr:nvSpPr>
          <xdr:cNvPr id="212" name="Chave esquerda 211">
            <a:extLst>
              <a:ext uri="{FF2B5EF4-FFF2-40B4-BE49-F238E27FC236}">
                <a16:creationId xmlns:a16="http://schemas.microsoft.com/office/drawing/2014/main" id="{1F715516-41DD-4007-B4E1-F5219D7F5E3F}"/>
              </a:ext>
            </a:extLst>
          </xdr:cNvPr>
          <xdr:cNvSpPr/>
        </xdr:nvSpPr>
        <xdr:spPr>
          <a:xfrm rot="5400000">
            <a:off x="2284450"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3" name="Caixa de texto 2" descr="Examine estas células...&#10; &#10;">
            <a:extLst>
              <a:ext uri="{FF2B5EF4-FFF2-40B4-BE49-F238E27FC236}">
                <a16:creationId xmlns:a16="http://schemas.microsoft.com/office/drawing/2014/main" id="{85793BB1-60AB-4D75-A97F-587A5AAF3641}"/>
              </a:ext>
            </a:extLst>
          </xdr:cNvPr>
          <xdr:cNvSpPr txBox="1">
            <a:spLocks noChangeArrowheads="1"/>
          </xdr:cNvSpPr>
        </xdr:nvSpPr>
        <xdr:spPr bwMode="auto">
          <a:xfrm>
            <a:off x="1872577"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Examine estas células...</a:t>
            </a:r>
          </a:p>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Chave esquerda 213">
            <a:extLst>
              <a:ext uri="{FF2B5EF4-FFF2-40B4-BE49-F238E27FC236}">
                <a16:creationId xmlns:a16="http://schemas.microsoft.com/office/drawing/2014/main" id="{DDE8A4F2-7D99-42CD-BA7B-3FD932A6B224}"/>
              </a:ext>
            </a:extLst>
          </xdr:cNvPr>
          <xdr:cNvSpPr/>
        </xdr:nvSpPr>
        <xdr:spPr>
          <a:xfrm rot="5400000">
            <a:off x="3503812"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5" name="Caixa de texto 2" descr="e se o valor for maior que 50, some-o para cima.&#10; &#10;">
            <a:extLst>
              <a:ext uri="{FF2B5EF4-FFF2-40B4-BE49-F238E27FC236}">
                <a16:creationId xmlns:a16="http://schemas.microsoft.com/office/drawing/2014/main" id="{34E10F90-E5DA-4762-813E-A88E491D6100}"/>
              </a:ext>
            </a:extLst>
          </xdr:cNvPr>
          <xdr:cNvSpPr txBox="1">
            <a:spLocks noChangeArrowheads="1"/>
          </xdr:cNvSpPr>
        </xdr:nvSpPr>
        <xdr:spPr bwMode="auto">
          <a:xfrm>
            <a:off x="3163262"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e se o valor for maior que 50, some-o.</a:t>
            </a:r>
          </a:p>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133350</xdr:colOff>
      <xdr:row>24</xdr:row>
      <xdr:rowOff>114300</xdr:rowOff>
    </xdr:to>
    <xdr:grpSp>
      <xdr:nvGrpSpPr>
        <xdr:cNvPr id="216" name="Grupo 215">
          <a:extLst>
            <a:ext uri="{FF2B5EF4-FFF2-40B4-BE49-F238E27FC236}">
              <a16:creationId xmlns:a16="http://schemas.microsoft.com/office/drawing/2014/main" id="{0FA38FBC-68F7-4669-920A-9D32BAD15061}"/>
            </a:ext>
          </a:extLst>
        </xdr:cNvPr>
        <xdr:cNvGrpSpPr/>
      </xdr:nvGrpSpPr>
      <xdr:grpSpPr>
        <a:xfrm>
          <a:off x="9196001" y="3964967"/>
          <a:ext cx="4148524" cy="1292833"/>
          <a:chOff x="9434126" y="7174892"/>
          <a:chExt cx="4148524" cy="1292833"/>
        </a:xfrm>
      </xdr:grpSpPr>
      <xdr:grpSp>
        <xdr:nvGrpSpPr>
          <xdr:cNvPr id="217" name="Grupo 216">
            <a:extLst>
              <a:ext uri="{FF2B5EF4-FFF2-40B4-BE49-F238E27FC236}">
                <a16:creationId xmlns:a16="http://schemas.microsoft.com/office/drawing/2014/main" id="{CD1F56E6-4339-49C4-BA4B-9E71C6AAB175}"/>
              </a:ext>
            </a:extLst>
          </xdr:cNvPr>
          <xdr:cNvGrpSpPr/>
        </xdr:nvGrpSpPr>
        <xdr:grpSpPr>
          <a:xfrm>
            <a:off x="9434126" y="7219374"/>
            <a:ext cx="4148524" cy="1248351"/>
            <a:chOff x="10339001" y="7219374"/>
            <a:chExt cx="4148524" cy="1248351"/>
          </a:xfrm>
        </xdr:grpSpPr>
        <xdr:grpSp>
          <xdr:nvGrpSpPr>
            <xdr:cNvPr id="219" name="DICA ESPECIALIZADA" descr="DICA ESPECIALIZADA">
              <a:extLst>
                <a:ext uri="{FF2B5EF4-FFF2-40B4-BE49-F238E27FC236}">
                  <a16:creationId xmlns:a16="http://schemas.microsoft.com/office/drawing/2014/main" id="{80AEA6E2-8705-424F-9170-D839A6C17C4E}"/>
                </a:ext>
              </a:extLst>
            </xdr:cNvPr>
            <xdr:cNvGrpSpPr/>
          </xdr:nvGrpSpPr>
          <xdr:grpSpPr>
            <a:xfrm>
              <a:off x="11734800" y="7219950"/>
              <a:ext cx="2752725" cy="1247775"/>
              <a:chOff x="8448675" y="2143125"/>
              <a:chExt cx="2419160" cy="1240161"/>
            </a:xfrm>
          </xdr:grpSpPr>
          <xdr:pic>
            <xdr:nvPicPr>
              <xdr:cNvPr id="221" name="Gráfico 2" descr="Coruja">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48675" y="2170284"/>
                <a:ext cx="444647" cy="444647"/>
              </a:xfrm>
              <a:prstGeom prst="rect">
                <a:avLst/>
              </a:prstGeom>
            </xdr:spPr>
          </xdr:pic>
          <xdr:sp macro="" textlink="">
            <xdr:nvSpPr>
              <xdr:cNvPr id="222" name="Etapa" descr="DICA ESPECIALIZADA&#10;Cada uma das células de Frutas e Tipo tem uma lista suspensa, em que é possível selecionar diferentes frutas. Experimente e observe as fórmulas atualizarem automaticamente.&#10;">
                <a:extLst>
                  <a:ext uri="{FF2B5EF4-FFF2-40B4-BE49-F238E27FC236}">
                    <a16:creationId xmlns:a16="http://schemas.microsoft.com/office/drawing/2014/main" id="{5CCDF5E6-5FC8-4BED-8317-7F1909950424}"/>
                  </a:ext>
                </a:extLst>
              </xdr:cNvPr>
              <xdr:cNvSpPr txBox="1"/>
            </xdr:nvSpPr>
            <xdr:spPr>
              <a:xfrm>
                <a:off x="8782052" y="2143125"/>
                <a:ext cx="2085783" cy="1240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DICA ESPECIALIZADA</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pt-br" sz="1100" kern="0">
                    <a:solidFill>
                      <a:schemeClr val="bg2">
                        <a:lumMod val="25000"/>
                      </a:schemeClr>
                    </a:solidFill>
                    <a:ea typeface="Segoe UI" pitchFamily="34" charset="0"/>
                    <a:cs typeface="Segoe UI Light" panose="020B0502040204020203" pitchFamily="34" charset="0"/>
                  </a:rPr>
                  <a:t>Cada uma das células de Frutas e Tipo tem uma lista suspensa, em que é possível selecionar diferentes frutas. Experimente e observe as fórmulas atualizarem automaticamente.</a:t>
                </a:r>
              </a:p>
            </xdr:txBody>
          </xdr:sp>
        </xdr:grpSp>
        <xdr:sp macro="" textlink="">
          <xdr:nvSpPr>
            <xdr:cNvPr id="220" name="Forma livre: Forma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218" name="Forma livre: Forma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xdr:from>
      <xdr:col>1</xdr:col>
      <xdr:colOff>57150</xdr:colOff>
      <xdr:row>12</xdr:row>
      <xdr:rowOff>76200</xdr:rowOff>
    </xdr:from>
    <xdr:to>
      <xdr:col>1</xdr:col>
      <xdr:colOff>4333875</xdr:colOff>
      <xdr:row>23</xdr:row>
      <xdr:rowOff>57150</xdr:rowOff>
    </xdr:to>
    <xdr:grpSp>
      <xdr:nvGrpSpPr>
        <xdr:cNvPr id="223" name="Grupo 222">
          <a:extLst>
            <a:ext uri="{FF2B5EF4-FFF2-40B4-BE49-F238E27FC236}">
              <a16:creationId xmlns:a16="http://schemas.microsoft.com/office/drawing/2014/main" id="{6D0DD3D5-631D-4EF0-B8E5-3D745F7C34F8}"/>
            </a:ext>
          </a:extLst>
        </xdr:cNvPr>
        <xdr:cNvGrpSpPr/>
      </xdr:nvGrpSpPr>
      <xdr:grpSpPr>
        <a:xfrm>
          <a:off x="904875" y="2933700"/>
          <a:ext cx="4276725" cy="2076450"/>
          <a:chOff x="2905125" y="4371975"/>
          <a:chExt cx="4276725" cy="2076450"/>
        </a:xfrm>
      </xdr:grpSpPr>
      <xdr:sp macro="" textlink="">
        <xdr:nvSpPr>
          <xdr:cNvPr id="224" name="txt_Fórmula" descr="=SOMASE(C3:C14;C17;D3:D14)&#10;">
            <a:extLst>
              <a:ext uri="{FF2B5EF4-FFF2-40B4-BE49-F238E27FC236}">
                <a16:creationId xmlns:a16="http://schemas.microsoft.com/office/drawing/2014/main" id="{DCB35442-6216-467A-BC97-109CD36E5CB5}"/>
              </a:ext>
            </a:extLst>
          </xdr:cNvPr>
          <xdr:cNvSpPr txBox="1"/>
        </xdr:nvSpPr>
        <xdr:spPr>
          <a:xfrm>
            <a:off x="2905125"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t-br" sz="2000">
                <a:solidFill>
                  <a:srgbClr val="000000"/>
                </a:solidFill>
                <a:effectLst/>
                <a:latin typeface="Courier New" panose="02070309020205020404" pitchFamily="49" charset="0"/>
                <a:ea typeface="Times New Roman" panose="02020603050405020304" pitchFamily="18" charset="0"/>
              </a:rPr>
              <a:t>=SOMASE(C3:C14;C17;D3:D14)</a:t>
            </a:r>
            <a:endParaRPr lang="en-US" sz="2000">
              <a:effectLst/>
              <a:latin typeface="Times New Roman" panose="02020603050405020304" pitchFamily="18" charset="0"/>
              <a:ea typeface="Times New Roman" panose="02020603050405020304" pitchFamily="18" charset="0"/>
            </a:endParaRPr>
          </a:p>
        </xdr:txBody>
      </xdr:sp>
      <xdr:grpSp>
        <xdr:nvGrpSpPr>
          <xdr:cNvPr id="225" name="Grupo 224">
            <a:extLst>
              <a:ext uri="{FF2B5EF4-FFF2-40B4-BE49-F238E27FC236}">
                <a16:creationId xmlns:a16="http://schemas.microsoft.com/office/drawing/2014/main" id="{32BCCB5A-A2CD-497F-BF2F-258696BB6511}"/>
              </a:ext>
            </a:extLst>
          </xdr:cNvPr>
          <xdr:cNvGrpSpPr/>
        </xdr:nvGrpSpPr>
        <xdr:grpSpPr>
          <a:xfrm>
            <a:off x="3876675" y="4371975"/>
            <a:ext cx="1352550" cy="1013627"/>
            <a:chOff x="3876675" y="4371975"/>
            <a:chExt cx="1352550" cy="1013627"/>
          </a:xfrm>
        </xdr:grpSpPr>
        <xdr:sp macro="" textlink="">
          <xdr:nvSpPr>
            <xdr:cNvPr id="232" name="ChaveDeFórmulaPosterior">
              <a:extLst>
                <a:ext uri="{FF2B5EF4-FFF2-40B4-BE49-F238E27FC236}">
                  <a16:creationId xmlns:a16="http://schemas.microsoft.com/office/drawing/2014/main" id="{30BE69DA-1183-4CDD-B940-0CD4E6DE5022}"/>
                </a:ext>
              </a:extLst>
            </xdr:cNvPr>
            <xdr:cNvSpPr/>
          </xdr:nvSpPr>
          <xdr:spPr>
            <a:xfrm rot="5400000">
              <a:off x="43123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3" name="txt_BalãoDeFórmulaSuperior" descr="Qual intervalo você deseja examinar?&#10;&#10;">
              <a:extLst>
                <a:ext uri="{FF2B5EF4-FFF2-40B4-BE49-F238E27FC236}">
                  <a16:creationId xmlns:a16="http://schemas.microsoft.com/office/drawing/2014/main" id="{FC61B534-CB59-4B54-8582-02E46A40345E}"/>
                </a:ext>
              </a:extLst>
            </xdr:cNvPr>
            <xdr:cNvSpPr txBox="1">
              <a:spLocks noChangeArrowheads="1"/>
            </xdr:cNvSpPr>
          </xdr:nvSpPr>
          <xdr:spPr bwMode="auto">
            <a:xfrm>
              <a:off x="3876675" y="4371975"/>
              <a:ext cx="1352550" cy="6515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Qual intervalo você deseja examinar?</a:t>
              </a:r>
            </a:p>
          </xdr:txBody>
        </xdr:sp>
      </xdr:grpSp>
      <xdr:grpSp>
        <xdr:nvGrpSpPr>
          <xdr:cNvPr id="226" name="Grupo 225">
            <a:extLst>
              <a:ext uri="{FF2B5EF4-FFF2-40B4-BE49-F238E27FC236}">
                <a16:creationId xmlns:a16="http://schemas.microsoft.com/office/drawing/2014/main" id="{6FA221CD-940C-4567-B73C-941BDC0DD971}"/>
              </a:ext>
            </a:extLst>
          </xdr:cNvPr>
          <xdr:cNvGrpSpPr/>
        </xdr:nvGrpSpPr>
        <xdr:grpSpPr>
          <a:xfrm>
            <a:off x="5334000" y="4371975"/>
            <a:ext cx="1847850" cy="1013626"/>
            <a:chOff x="5334000" y="4371975"/>
            <a:chExt cx="1847850" cy="1013626"/>
          </a:xfrm>
        </xdr:grpSpPr>
        <xdr:sp macro="" textlink="">
          <xdr:nvSpPr>
            <xdr:cNvPr id="230" name="ChaveDeFórmulaPosterior">
              <a:extLst>
                <a:ext uri="{FF2B5EF4-FFF2-40B4-BE49-F238E27FC236}">
                  <a16:creationId xmlns:a16="http://schemas.microsoft.com/office/drawing/2014/main" id="{0F30C154-2F1F-4A51-9F6F-727C94B1953E}"/>
                </a:ext>
              </a:extLst>
            </xdr:cNvPr>
            <xdr:cNvSpPr/>
          </xdr:nvSpPr>
          <xdr:spPr>
            <a:xfrm rot="5400000">
              <a:off x="6006053" y="4667963"/>
              <a:ext cx="499277" cy="9360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1" name="txt_BalãoDeFórmulaSuperior" descr="Para cada correspondência encontrada, a qual intervalo você deseja somar?&#10;&#10;">
              <a:extLst>
                <a:ext uri="{FF2B5EF4-FFF2-40B4-BE49-F238E27FC236}">
                  <a16:creationId xmlns:a16="http://schemas.microsoft.com/office/drawing/2014/main" id="{DA6683AA-4CC0-471A-A679-B838AA382F23}"/>
                </a:ext>
              </a:extLst>
            </xdr:cNvPr>
            <xdr:cNvSpPr txBox="1">
              <a:spLocks noChangeArrowheads="1"/>
            </xdr:cNvSpPr>
          </xdr:nvSpPr>
          <xdr:spPr bwMode="auto">
            <a:xfrm>
              <a:off x="5334000" y="4371975"/>
              <a:ext cx="1847850" cy="6515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Para cada correspondência encontrada, a qual intervalo você deseja somar?</a:t>
              </a:r>
            </a:p>
          </xdr:txBody>
        </xdr:sp>
      </xdr:grpSp>
      <xdr:grpSp>
        <xdr:nvGrpSpPr>
          <xdr:cNvPr id="227" name="Grupo 226">
            <a:extLst>
              <a:ext uri="{FF2B5EF4-FFF2-40B4-BE49-F238E27FC236}">
                <a16:creationId xmlns:a16="http://schemas.microsoft.com/office/drawing/2014/main" id="{19ECD3AD-6B72-4E46-8FCA-D4C2D3D56A1B}"/>
              </a:ext>
            </a:extLst>
          </xdr:cNvPr>
          <xdr:cNvGrpSpPr/>
        </xdr:nvGrpSpPr>
        <xdr:grpSpPr>
          <a:xfrm>
            <a:off x="4486275" y="5610223"/>
            <a:ext cx="1838325" cy="838202"/>
            <a:chOff x="4486275" y="5610223"/>
            <a:chExt cx="1838325" cy="838202"/>
          </a:xfrm>
        </xdr:grpSpPr>
        <xdr:sp macro="" textlink="">
          <xdr:nvSpPr>
            <xdr:cNvPr id="228" name="ChaveDeFórmulaAnterior">
              <a:extLst>
                <a:ext uri="{FF2B5EF4-FFF2-40B4-BE49-F238E27FC236}">
                  <a16:creationId xmlns:a16="http://schemas.microsoft.com/office/drawing/2014/main" id="{C4C24EC1-E28F-4850-952E-C211297DA95C}"/>
                </a:ext>
              </a:extLst>
            </xdr:cNvPr>
            <xdr:cNvSpPr/>
          </xdr:nvSpPr>
          <xdr:spPr>
            <a:xfrm rot="16200000">
              <a:off x="51510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29" name="txt_BalãoDeFórmulaInferior" descr="Que valor (texto ou número) você deseja procurar?&#10;&#10;">
              <a:extLst>
                <a:ext uri="{FF2B5EF4-FFF2-40B4-BE49-F238E27FC236}">
                  <a16:creationId xmlns:a16="http://schemas.microsoft.com/office/drawing/2014/main" id="{B9D27F57-F8C2-4EE5-AF26-66707B0E05AE}"/>
                </a:ext>
              </a:extLst>
            </xdr:cNvPr>
            <xdr:cNvSpPr txBox="1">
              <a:spLocks noChangeArrowheads="1"/>
            </xdr:cNvSpPr>
          </xdr:nvSpPr>
          <xdr:spPr bwMode="auto">
            <a:xfrm>
              <a:off x="4486275" y="5962650"/>
              <a:ext cx="1838325" cy="485775"/>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Que valor (texto ou número) você deseja procurar?</a:t>
              </a:r>
            </a:p>
          </xdr:txBody>
        </xdr:sp>
      </xdr:grpSp>
    </xdr:grpSp>
    <xdr:clientData/>
  </xdr:twoCellAnchor>
  <xdr:twoCellAnchor>
    <xdr:from>
      <xdr:col>0</xdr:col>
      <xdr:colOff>447675</xdr:colOff>
      <xdr:row>29</xdr:row>
      <xdr:rowOff>161925</xdr:rowOff>
    </xdr:from>
    <xdr:to>
      <xdr:col>1</xdr:col>
      <xdr:colOff>5238750</xdr:colOff>
      <xdr:row>44</xdr:row>
      <xdr:rowOff>9525</xdr:rowOff>
    </xdr:to>
    <xdr:grpSp>
      <xdr:nvGrpSpPr>
        <xdr:cNvPr id="234" name="Grupo 233">
          <a:extLst>
            <a:ext uri="{FF2B5EF4-FFF2-40B4-BE49-F238E27FC236}">
              <a16:creationId xmlns:a16="http://schemas.microsoft.com/office/drawing/2014/main" id="{728ED977-068D-4BDD-9900-E7A1A0E01A3A}"/>
            </a:ext>
          </a:extLst>
        </xdr:cNvPr>
        <xdr:cNvGrpSpPr/>
      </xdr:nvGrpSpPr>
      <xdr:grpSpPr>
        <a:xfrm>
          <a:off x="447675" y="6257925"/>
          <a:ext cx="5638800" cy="2705100"/>
          <a:chOff x="3125872" y="2390775"/>
          <a:chExt cx="5762625" cy="2766074"/>
        </a:xfrm>
      </xdr:grpSpPr>
      <xdr:sp macro="" textlink="">
        <xdr:nvSpPr>
          <xdr:cNvPr id="235" name="ChaveDeFórmulaAnterior">
            <a:extLst>
              <a:ext uri="{FF2B5EF4-FFF2-40B4-BE49-F238E27FC236}">
                <a16:creationId xmlns:a16="http://schemas.microsoft.com/office/drawing/2014/main" id="{453E28FE-C60F-4575-A21E-10394924F1B6}"/>
              </a:ext>
            </a:extLst>
          </xdr:cNvPr>
          <xdr:cNvSpPr/>
        </xdr:nvSpPr>
        <xdr:spPr>
          <a:xfrm rot="16200000">
            <a:off x="7304880"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36" name="ChaveDeFórmulaAnterior">
            <a:extLst>
              <a:ext uri="{FF2B5EF4-FFF2-40B4-BE49-F238E27FC236}">
                <a16:creationId xmlns:a16="http://schemas.microsoft.com/office/drawing/2014/main" id="{B085E19B-EB18-43E6-AB6C-14F6D2AFA1F7}"/>
              </a:ext>
            </a:extLst>
          </xdr:cNvPr>
          <xdr:cNvSpPr/>
        </xdr:nvSpPr>
        <xdr:spPr>
          <a:xfrm rot="16200000">
            <a:off x="5697684"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37" name="ChaveDeFórmulaPosterior">
            <a:extLst>
              <a:ext uri="{FF2B5EF4-FFF2-40B4-BE49-F238E27FC236}">
                <a16:creationId xmlns:a16="http://schemas.microsoft.com/office/drawing/2014/main" id="{603AD5F7-68AF-446A-BFE6-540AB775EE0B}"/>
              </a:ext>
            </a:extLst>
          </xdr:cNvPr>
          <xdr:cNvSpPr/>
        </xdr:nvSpPr>
        <xdr:spPr>
          <a:xfrm rot="5400000">
            <a:off x="8183500"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8" name="ChaveDeFórmulaPosterior">
            <a:extLst>
              <a:ext uri="{FF2B5EF4-FFF2-40B4-BE49-F238E27FC236}">
                <a16:creationId xmlns:a16="http://schemas.microsoft.com/office/drawing/2014/main" id="{7F46ED5B-D0A5-48EA-9808-55AA0B5DCFB6}"/>
              </a:ext>
            </a:extLst>
          </xdr:cNvPr>
          <xdr:cNvSpPr/>
        </xdr:nvSpPr>
        <xdr:spPr>
          <a:xfrm rot="5400000">
            <a:off x="6536513"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39" name="ChaveDeFórmulaPosterior">
            <a:extLst>
              <a:ext uri="{FF2B5EF4-FFF2-40B4-BE49-F238E27FC236}">
                <a16:creationId xmlns:a16="http://schemas.microsoft.com/office/drawing/2014/main" id="{2B008E04-D970-4F41-8120-26A572840D06}"/>
              </a:ext>
            </a:extLst>
          </xdr:cNvPr>
          <xdr:cNvSpPr/>
        </xdr:nvSpPr>
        <xdr:spPr>
          <a:xfrm rot="5400000">
            <a:off x="4660714"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40" name="txt_Fórmula" descr="=SOMASES(H3:H14;F3:F14;F17;G3:G14;G17)&#10;&#10;">
            <a:extLst>
              <a:ext uri="{FF2B5EF4-FFF2-40B4-BE49-F238E27FC236}">
                <a16:creationId xmlns:a16="http://schemas.microsoft.com/office/drawing/2014/main" id="{E8F46D48-F21D-4E81-88FC-9A6B9FD03454}"/>
              </a:ext>
            </a:extLst>
          </xdr:cNvPr>
          <xdr:cNvSpPr txBox="1"/>
        </xdr:nvSpPr>
        <xdr:spPr>
          <a:xfrm>
            <a:off x="3125872" y="3619500"/>
            <a:ext cx="57626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t-br" sz="2000" spc="-50" baseline="0">
                <a:solidFill>
                  <a:srgbClr val="000000"/>
                </a:solidFill>
                <a:effectLst/>
                <a:latin typeface="Courier New" panose="02070309020205020404" pitchFamily="49" charset="0"/>
                <a:ea typeface="Times New Roman" panose="02020603050405020304" pitchFamily="18" charset="0"/>
              </a:rPr>
              <a:t>=SOMASES(H3:H14;F3:F14;F17;G3:G14;G17)</a:t>
            </a:r>
            <a:endParaRPr lang="en-US" sz="2000" spc="-50" baseline="0">
              <a:effectLst/>
              <a:latin typeface="Times New Roman" panose="02020603050405020304" pitchFamily="18" charset="0"/>
              <a:ea typeface="Times New Roman" panose="02020603050405020304" pitchFamily="18" charset="0"/>
            </a:endParaRPr>
          </a:p>
        </xdr:txBody>
      </xdr:sp>
      <xdr:sp macro="" textlink="">
        <xdr:nvSpPr>
          <xdr:cNvPr id="241" name="txt_BalãoDeFórmulaSuperior" descr="Qual intervalo você deseja somar?&#10;&#10;">
            <a:extLst>
              <a:ext uri="{FF2B5EF4-FFF2-40B4-BE49-F238E27FC236}">
                <a16:creationId xmlns:a16="http://schemas.microsoft.com/office/drawing/2014/main" id="{5209C66A-5C8F-41D1-8DB2-9F8FD328852E}"/>
              </a:ext>
            </a:extLst>
          </xdr:cNvPr>
          <xdr:cNvSpPr txBox="1">
            <a:spLocks noChangeArrowheads="1"/>
          </xdr:cNvSpPr>
        </xdr:nvSpPr>
        <xdr:spPr bwMode="auto">
          <a:xfrm>
            <a:off x="4423783"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Qual intervalo você deseja somar?</a:t>
            </a:r>
          </a:p>
        </xdr:txBody>
      </xdr:sp>
      <xdr:sp macro="" textlink="">
        <xdr:nvSpPr>
          <xdr:cNvPr id="242" name="txt_BalãoDeFórmulaSuperior" descr="Estes são os critérios para a primeira correspondência&#10;&#10;">
            <a:extLst>
              <a:ext uri="{FF2B5EF4-FFF2-40B4-BE49-F238E27FC236}">
                <a16:creationId xmlns:a16="http://schemas.microsoft.com/office/drawing/2014/main" id="{286630EC-EA3F-4D50-8FFF-0ED884EEF636}"/>
              </a:ext>
            </a:extLst>
          </xdr:cNvPr>
          <xdr:cNvSpPr txBox="1">
            <a:spLocks noChangeArrowheads="1"/>
          </xdr:cNvSpPr>
        </xdr:nvSpPr>
        <xdr:spPr bwMode="auto">
          <a:xfrm>
            <a:off x="6197401" y="2390775"/>
            <a:ext cx="117749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Estes são os critérios para a primeira correspondência</a:t>
            </a:r>
          </a:p>
        </xdr:txBody>
      </xdr:sp>
      <xdr:sp macro="" textlink="">
        <xdr:nvSpPr>
          <xdr:cNvPr id="243" name="txt_BalãoDeFórmulaSuperior" descr="Estes são os critérios para a segunda correspondência&#10;">
            <a:extLst>
              <a:ext uri="{FF2B5EF4-FFF2-40B4-BE49-F238E27FC236}">
                <a16:creationId xmlns:a16="http://schemas.microsoft.com/office/drawing/2014/main" id="{B3BB2D28-068F-4AB6-BFAC-B52FC9070566}"/>
              </a:ext>
            </a:extLst>
          </xdr:cNvPr>
          <xdr:cNvSpPr txBox="1">
            <a:spLocks noChangeArrowheads="1"/>
          </xdr:cNvSpPr>
        </xdr:nvSpPr>
        <xdr:spPr bwMode="auto">
          <a:xfrm>
            <a:off x="7628795" y="2390775"/>
            <a:ext cx="115862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Estes são os critérios para a segunda correspondência</a:t>
            </a:r>
          </a:p>
        </xdr:txBody>
      </xdr:sp>
      <xdr:sp macro="" textlink="">
        <xdr:nvSpPr>
          <xdr:cNvPr id="244" name="txt_BalãoDeFórmulaInferior" descr="Este é o primeiro intervalo a ser examinado por correspondências&#10;&#10;">
            <a:extLst>
              <a:ext uri="{FF2B5EF4-FFF2-40B4-BE49-F238E27FC236}">
                <a16:creationId xmlns:a16="http://schemas.microsoft.com/office/drawing/2014/main" id="{0209406C-4AC6-478F-BBC6-E1CFFB3DE19A}"/>
              </a:ext>
            </a:extLst>
          </xdr:cNvPr>
          <xdr:cNvSpPr txBox="1">
            <a:spLocks noChangeArrowheads="1"/>
          </xdr:cNvSpPr>
        </xdr:nvSpPr>
        <xdr:spPr bwMode="auto">
          <a:xfrm>
            <a:off x="5348839" y="4257675"/>
            <a:ext cx="1214088" cy="899174"/>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Este é o primeiro intervalo a ser examinado por correspondências</a:t>
            </a:r>
          </a:p>
        </xdr:txBody>
      </xdr:sp>
      <xdr:sp macro="" textlink="">
        <xdr:nvSpPr>
          <xdr:cNvPr id="245" name="txt_BalãoDeFórmulaInferior" descr="Este é o segundo intervalo a ser examinado por correspondências&#10;">
            <a:extLst>
              <a:ext uri="{FF2B5EF4-FFF2-40B4-BE49-F238E27FC236}">
                <a16:creationId xmlns:a16="http://schemas.microsoft.com/office/drawing/2014/main" id="{4ADCD88A-8CD3-475F-887A-B5D4E4DD79EB}"/>
              </a:ext>
            </a:extLst>
          </xdr:cNvPr>
          <xdr:cNvSpPr txBox="1">
            <a:spLocks noChangeArrowheads="1"/>
          </xdr:cNvSpPr>
        </xdr:nvSpPr>
        <xdr:spPr bwMode="auto">
          <a:xfrm>
            <a:off x="6956682" y="4257675"/>
            <a:ext cx="1214088" cy="899174"/>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Este é o segundo intervalo a ser examinado por correspondências</a:t>
            </a:r>
          </a:p>
        </xdr:txBody>
      </xdr:sp>
    </xdr:grpSp>
    <xdr:clientData/>
  </xdr:twoCellAnchor>
  <xdr:twoCellAnchor>
    <xdr:from>
      <xdr:col>0</xdr:col>
      <xdr:colOff>581025</xdr:colOff>
      <xdr:row>46</xdr:row>
      <xdr:rowOff>19050</xdr:rowOff>
    </xdr:from>
    <xdr:to>
      <xdr:col>1</xdr:col>
      <xdr:colOff>2456367</xdr:colOff>
      <xdr:row>48</xdr:row>
      <xdr:rowOff>168974</xdr:rowOff>
    </xdr:to>
    <xdr:sp macro="" textlink="">
      <xdr:nvSpPr>
        <xdr:cNvPr id="246" name="Botão Mais detalhes" descr="Veja mais detalhes abaixo">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5" y="935355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t-br" sz="1200">
              <a:solidFill>
                <a:srgbClr val="0B744D"/>
              </a:solidFill>
              <a:latin typeface="Segoe UI" pitchFamily="34" charset="0"/>
              <a:ea typeface="Segoe UI" pitchFamily="34" charset="0"/>
              <a:cs typeface="Segoe UI" pitchFamily="34" charset="0"/>
            </a:rPr>
            <a:t>Veja mais detalhes abaixo</a:t>
          </a:r>
        </a:p>
      </xdr:txBody>
    </xdr:sp>
    <xdr:clientData/>
  </xdr:twoCellAnchor>
  <xdr:twoCellAnchor>
    <xdr:from>
      <xdr:col>0</xdr:col>
      <xdr:colOff>361950</xdr:colOff>
      <xdr:row>95</xdr:row>
      <xdr:rowOff>142876</xdr:rowOff>
    </xdr:from>
    <xdr:to>
      <xdr:col>1</xdr:col>
      <xdr:colOff>5248275</xdr:colOff>
      <xdr:row>120</xdr:row>
      <xdr:rowOff>66676</xdr:rowOff>
    </xdr:to>
    <xdr:grpSp>
      <xdr:nvGrpSpPr>
        <xdr:cNvPr id="247" name="Grupo 246">
          <a:extLst>
            <a:ext uri="{FF2B5EF4-FFF2-40B4-BE49-F238E27FC236}">
              <a16:creationId xmlns:a16="http://schemas.microsoft.com/office/drawing/2014/main" id="{09584E15-D790-4D76-92D3-066AB32B2FF1}"/>
            </a:ext>
          </a:extLst>
        </xdr:cNvPr>
        <xdr:cNvGrpSpPr/>
      </xdr:nvGrpSpPr>
      <xdr:grpSpPr>
        <a:xfrm>
          <a:off x="361950" y="18849976"/>
          <a:ext cx="5734050" cy="4686300"/>
          <a:chOff x="171450" y="17059274"/>
          <a:chExt cx="5734050" cy="4491464"/>
        </a:xfrm>
      </xdr:grpSpPr>
      <xdr:sp macro="" textlink="">
        <xdr:nvSpPr>
          <xdr:cNvPr id="248" name="txt_PlanoDeFundoDoTour" descr="Plano de Fundo">
            <a:extLst>
              <a:ext uri="{FF2B5EF4-FFF2-40B4-BE49-F238E27FC236}">
                <a16:creationId xmlns:a16="http://schemas.microsoft.com/office/drawing/2014/main" id="{8E61E9C5-65C2-4369-A6AF-D75ED603CD7B}"/>
              </a:ext>
            </a:extLst>
          </xdr:cNvPr>
          <xdr:cNvSpPr/>
        </xdr:nvSpPr>
        <xdr:spPr>
          <a:xfrm>
            <a:off x="171450" y="17059274"/>
            <a:ext cx="5734050" cy="449146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txt_CabeçalhoDoTour" descr="Mais funções condicionais">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Mais funções condicionais</a:t>
            </a:r>
          </a:p>
        </xdr:txBody>
      </xdr:sp>
      <xdr:cxnSp macro="">
        <xdr:nvCxnSpPr>
          <xdr:cNvPr id="250" name="txt_TourLinha1" descr="Linha decorativa">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txt_TourLinha2" descr="Linha decorativa">
            <a:extLst>
              <a:ext uri="{FF2B5EF4-FFF2-40B4-BE49-F238E27FC236}">
                <a16:creationId xmlns:a16="http://schemas.microsoft.com/office/drawing/2014/main" id="{27456BD0-9A31-4908-B32F-01511DF14E1C}"/>
              </a:ext>
            </a:extLst>
          </xdr:cNvPr>
          <xdr:cNvCxnSpPr>
            <a:cxnSpLocks/>
          </xdr:cNvCxnSpPr>
        </xdr:nvCxnSpPr>
        <xdr:spPr>
          <a:xfrm>
            <a:off x="374653" y="2077918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txt_IntroduçãoDoTour" descr="Você já viu as funções SOMASE, SOMASES, CONT.SE e CONT. SES. Agora você pode experimentar outras funções, como MÉDIASE/S, MÁXIMOSES e MÍNIMOSES. Elas são estruturados da mesma forma, então após criar uma fórmula, apenas substitua o nome da função pela opção desejada. Escrevemos todas as funções que serão necessárias para a célula E106, para que você possa copiar e colar, ou tente inseri-las por conta própria para praticar.&#10;&#10;SOMASE =SOMASE(C92:C103;C106;E92:E103) &#10;SOMASES =SOMASES(E92:E103;C92:C103;C106;D92:D103;D106) &#10;MÉDIASE =MÉDIASE(C92:C103;C106;E92:E103) &#10;MÉDIASES=MÉDIASES(E92:E103;C92:C103;C106;D92:D103;D106)&#10;CONT.SE =CONT.SE(C92:C103;C106)&#10;CONT. SES =CONT.SES(C92:C103;C106;D92:D103;D106) &#10;MÁXIMOSES =MÁXIMOSES(E92:E103;C92:C103;C10;D92:D103;D106)&#10;MÍNIMOSES =MÍNIMOSES(E92:E103;C92:C103;C106;D92:D103;D106)&#10;&#10;">
            <a:extLst>
              <a:ext uri="{FF2B5EF4-FFF2-40B4-BE49-F238E27FC236}">
                <a16:creationId xmlns:a16="http://schemas.microsoft.com/office/drawing/2014/main" id="{1BA6A4CB-C9C6-48DA-B0EE-C70E988CD89B}"/>
              </a:ext>
            </a:extLst>
          </xdr:cNvPr>
          <xdr:cNvSpPr txBox="1"/>
        </xdr:nvSpPr>
        <xdr:spPr>
          <a:xfrm>
            <a:off x="381163" y="17765893"/>
            <a:ext cx="5257638" cy="2808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Você já viu as funções SOMASE, SOMASES, CONT.SE e CONT. SES. Agora você pode experimentar outras funções, como </a:t>
            </a: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MÉDIASE/S</a:t>
            </a: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MÁXIMOSES</a:t>
            </a: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e </a:t>
            </a: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MÍNIMOSES. </a:t>
            </a: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Elas são estruturados da mesma forma, então após criar uma fórmula, apenas substitua o nome da função pela opção desejada. Escrevemos todas as funções que serão necessárias para a célula E106, para que você possa copiar e colar, ou tente inseri-las por conta própria para praticar.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SOMASE 	=SOMASE(C92:C103;C106;E92:E103) </a:t>
            </a:r>
          </a:p>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SOMASES 	=SOMASES(E92:E103;C92:C103;C106;D92:D103;D106) </a:t>
            </a:r>
          </a:p>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MÉDIASE 	=MÉDIASE(C92:C103;C106;E92:E103) </a:t>
            </a:r>
          </a:p>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MÉDIASES	=MÉDIASES(E92:E103;C92:C103;C106;D92:D103;D106)</a:t>
            </a:r>
          </a:p>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CONT.SE 	=CONT.SE(C92:C103;C106)</a:t>
            </a:r>
          </a:p>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CONT.SES 	=CONT.SES(C92:C103;C106;D92:D103;D106) </a:t>
            </a:r>
          </a:p>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MÁXIMOSES 	=MÁXIMOSES(E92:E103;C92:C103;C106;D92:D103;D106)</a:t>
            </a:r>
          </a:p>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MÍNIMOSES 	=MÍNIMOSES(E92:E103;C92:C103;C106;D92:D103;D106)</a:t>
            </a: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absolute">
    <xdr:from>
      <xdr:col>1</xdr:col>
      <xdr:colOff>3675111</xdr:colOff>
      <xdr:row>116</xdr:row>
      <xdr:rowOff>171450</xdr:rowOff>
    </xdr:from>
    <xdr:to>
      <xdr:col>1</xdr:col>
      <xdr:colOff>4950281</xdr:colOff>
      <xdr:row>118</xdr:row>
      <xdr:rowOff>125899</xdr:rowOff>
    </xdr:to>
    <xdr:sp macro="" textlink="">
      <xdr:nvSpPr>
        <xdr:cNvPr id="254" name="Botão Avançar" descr="Avançar para a próxima planilha">
          <a:hlinkClick xmlns:r="http://schemas.openxmlformats.org/officeDocument/2006/relationships" r:id="rId3" tooltip="Clique aqui para ir para a próxima planilha"/>
          <a:extLst>
            <a:ext uri="{FF2B5EF4-FFF2-40B4-BE49-F238E27FC236}">
              <a16:creationId xmlns:a16="http://schemas.microsoft.com/office/drawing/2014/main" id="{9817BA26-3F9D-4337-96B5-9647A836BC8B}"/>
            </a:ext>
          </a:extLst>
        </xdr:cNvPr>
        <xdr:cNvSpPr/>
      </xdr:nvSpPr>
      <xdr:spPr>
        <a:xfrm>
          <a:off x="4522836" y="228790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fPrintsWithSheet="0"/>
  </xdr:twoCellAnchor>
  <xdr:twoCellAnchor editAs="absolute">
    <xdr:from>
      <xdr:col>0</xdr:col>
      <xdr:colOff>361950</xdr:colOff>
      <xdr:row>50</xdr:row>
      <xdr:rowOff>95250</xdr:rowOff>
    </xdr:from>
    <xdr:to>
      <xdr:col>1</xdr:col>
      <xdr:colOff>5248275</xdr:colOff>
      <xdr:row>94</xdr:row>
      <xdr:rowOff>190499</xdr:rowOff>
    </xdr:to>
    <xdr:sp macro="" textlink="">
      <xdr:nvSpPr>
        <xdr:cNvPr id="255" name="Plano de Fundo" descr="Plano de Fundo">
          <a:extLst>
            <a:ext uri="{FF2B5EF4-FFF2-40B4-BE49-F238E27FC236}">
              <a16:creationId xmlns:a16="http://schemas.microsoft.com/office/drawing/2014/main" id="{59826756-6574-4AD7-87F3-D5BE531411BB}"/>
            </a:ext>
          </a:extLst>
        </xdr:cNvPr>
        <xdr:cNvSpPr/>
      </xdr:nvSpPr>
      <xdr:spPr>
        <a:xfrm>
          <a:off x="361950" y="10191750"/>
          <a:ext cx="5734050" cy="85153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53</xdr:row>
      <xdr:rowOff>142875</xdr:rowOff>
    </xdr:from>
    <xdr:to>
      <xdr:col>1</xdr:col>
      <xdr:colOff>4948224</xdr:colOff>
      <xdr:row>53</xdr:row>
      <xdr:rowOff>142875</xdr:rowOff>
    </xdr:to>
    <xdr:cxnSp macro="">
      <xdr:nvCxnSpPr>
        <xdr:cNvPr id="256" name="Linha inferior" descr="Linha decorativa">
          <a:extLst>
            <a:ext uri="{FF2B5EF4-FFF2-40B4-BE49-F238E27FC236}">
              <a16:creationId xmlns:a16="http://schemas.microsoft.com/office/drawing/2014/main" id="{B4FBAF4C-2650-48DA-8BD4-CB9BC3AD86EB}"/>
            </a:ext>
          </a:extLst>
        </xdr:cNvPr>
        <xdr:cNvCxnSpPr>
          <a:cxnSpLocks/>
        </xdr:cNvCxnSpPr>
      </xdr:nvCxnSpPr>
      <xdr:spPr>
        <a:xfrm>
          <a:off x="547701" y="108108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51</xdr:row>
      <xdr:rowOff>0</xdr:rowOff>
    </xdr:from>
    <xdr:to>
      <xdr:col>1</xdr:col>
      <xdr:colOff>4951420</xdr:colOff>
      <xdr:row>53</xdr:row>
      <xdr:rowOff>104842</xdr:rowOff>
    </xdr:to>
    <xdr:sp macro="" textlink="">
      <xdr:nvSpPr>
        <xdr:cNvPr id="257" name="Etapa" descr="Funções condicionais: CONT.SE&#10;">
          <a:extLst>
            <a:ext uri="{FF2B5EF4-FFF2-40B4-BE49-F238E27FC236}">
              <a16:creationId xmlns:a16="http://schemas.microsoft.com/office/drawing/2014/main" id="{4F5A7CA7-2EE0-4987-96BE-26C1F64A94A4}"/>
            </a:ext>
          </a:extLst>
        </xdr:cNvPr>
        <xdr:cNvSpPr txBox="1"/>
      </xdr:nvSpPr>
      <xdr:spPr>
        <a:xfrm>
          <a:off x="547701" y="102870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Funções condicionais: CONT.SE</a:t>
          </a:r>
        </a:p>
      </xdr:txBody>
    </xdr:sp>
    <xdr:clientData/>
  </xdr:twoCellAnchor>
  <xdr:twoCellAnchor editAs="absolute">
    <xdr:from>
      <xdr:col>0</xdr:col>
      <xdr:colOff>547701</xdr:colOff>
      <xdr:row>90</xdr:row>
      <xdr:rowOff>154517</xdr:rowOff>
    </xdr:from>
    <xdr:to>
      <xdr:col>1</xdr:col>
      <xdr:colOff>4948224</xdr:colOff>
      <xdr:row>90</xdr:row>
      <xdr:rowOff>154517</xdr:rowOff>
    </xdr:to>
    <xdr:cxnSp macro="">
      <xdr:nvCxnSpPr>
        <xdr:cNvPr id="258" name="Linha inferior" descr="Linha decorativa">
          <a:extLst>
            <a:ext uri="{FF2B5EF4-FFF2-40B4-BE49-F238E27FC236}">
              <a16:creationId xmlns:a16="http://schemas.microsoft.com/office/drawing/2014/main" id="{C9452A63-9B04-434E-9908-862D1547B71D}"/>
            </a:ext>
          </a:extLst>
        </xdr:cNvPr>
        <xdr:cNvCxnSpPr>
          <a:cxnSpLocks/>
        </xdr:cNvCxnSpPr>
      </xdr:nvCxnSpPr>
      <xdr:spPr>
        <a:xfrm>
          <a:off x="547701" y="1790911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54</xdr:row>
      <xdr:rowOff>0</xdr:rowOff>
    </xdr:from>
    <xdr:to>
      <xdr:col>1</xdr:col>
      <xdr:colOff>5015188</xdr:colOff>
      <xdr:row>55</xdr:row>
      <xdr:rowOff>50147</xdr:rowOff>
    </xdr:to>
    <xdr:sp macro="" textlink="">
      <xdr:nvSpPr>
        <xdr:cNvPr id="259" name="Introdução à adição de números" descr="CONT.SE e CONT.SES possibilitam contar valores em um intervalo com base em critérios que você especifica. Elas são um pouco diferentes de outras funções SE e SES, já que possuem apenas um intervalo de critérios e critérios. Elas não avaliam um intervalo e procuram em outro para resumir.&#10;&#10;">
          <a:extLst>
            <a:ext uri="{FF2B5EF4-FFF2-40B4-BE49-F238E27FC236}">
              <a16:creationId xmlns:a16="http://schemas.microsoft.com/office/drawing/2014/main" id="{FD69C356-A3A0-4ACC-9509-4D5AB4574A46}"/>
            </a:ext>
          </a:extLst>
        </xdr:cNvPr>
        <xdr:cNvSpPr txBox="1"/>
      </xdr:nvSpPr>
      <xdr:spPr>
        <a:xfrm>
          <a:off x="561975" y="10858500"/>
          <a:ext cx="5300938" cy="24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1" kern="1200">
              <a:solidFill>
                <a:schemeClr val="dk1"/>
              </a:solidFill>
              <a:latin typeface="Segoe UI" panose="020B0502040204020203" pitchFamily="34" charset="0"/>
              <a:ea typeface="+mn-ea"/>
              <a:cs typeface="Segoe UI" panose="020B0502040204020203" pitchFamily="34" charset="0"/>
            </a:rPr>
            <a:t>CONT.SE</a:t>
          </a:r>
          <a:r>
            <a:rPr lang="pt-br" sz="1100" kern="1200">
              <a:solidFill>
                <a:schemeClr val="dk1"/>
              </a:solidFill>
              <a:latin typeface="Segoe UI" panose="020B0502040204020203" pitchFamily="34" charset="0"/>
              <a:ea typeface="+mn-ea"/>
              <a:cs typeface="Segoe UI" panose="020B0502040204020203" pitchFamily="34" charset="0"/>
            </a:rPr>
            <a:t> e</a:t>
          </a:r>
          <a:r>
            <a:rPr lang="pt-br" sz="1100" kern="1200" baseline="0">
              <a:solidFill>
                <a:schemeClr val="dk1"/>
              </a:solidFill>
              <a:latin typeface="Segoe UI" panose="020B0502040204020203" pitchFamily="34" charset="0"/>
              <a:ea typeface="+mn-ea"/>
              <a:cs typeface="Segoe UI" panose="020B0502040204020203" pitchFamily="34" charset="0"/>
            </a:rPr>
            <a:t> </a:t>
          </a:r>
          <a:r>
            <a:rPr lang="pt-br" sz="1100" b="1" kern="1200" baseline="0">
              <a:solidFill>
                <a:schemeClr val="dk1"/>
              </a:solidFill>
              <a:latin typeface="Segoe UI" panose="020B0502040204020203" pitchFamily="34" charset="0"/>
              <a:ea typeface="+mn-ea"/>
              <a:cs typeface="Segoe UI" panose="020B0502040204020203" pitchFamily="34" charset="0"/>
            </a:rPr>
            <a:t>CONT.SES</a:t>
          </a:r>
          <a:r>
            <a:rPr lang="pt-br" sz="1100" kern="1200" baseline="0">
              <a:solidFill>
                <a:schemeClr val="dk1"/>
              </a:solidFill>
              <a:latin typeface="Segoe UI" panose="020B0502040204020203" pitchFamily="34" charset="0"/>
              <a:ea typeface="+mn-ea"/>
              <a:cs typeface="Segoe UI" panose="020B0502040204020203" pitchFamily="34" charset="0"/>
            </a:rPr>
            <a:t> possibilitam contar valores em um intervalo com base em critérios que você especifica. Elas </a:t>
          </a:r>
          <a:r>
            <a:rPr lang="pt-br" sz="1100" kern="1200">
              <a:solidFill>
                <a:schemeClr val="dk1"/>
              </a:solidFill>
              <a:latin typeface="Segoe UI" panose="020B0502040204020203" pitchFamily="34" charset="0"/>
              <a:ea typeface="+mn-ea"/>
              <a:cs typeface="Segoe UI" panose="020B0502040204020203" pitchFamily="34" charset="0"/>
            </a:rPr>
            <a:t>são um pouco diferentes</a:t>
          </a:r>
          <a:r>
            <a:rPr lang="pt-br" sz="1100" kern="1200" baseline="0">
              <a:solidFill>
                <a:schemeClr val="dk1"/>
              </a:solidFill>
              <a:latin typeface="Segoe UI" panose="020B0502040204020203" pitchFamily="34" charset="0"/>
              <a:ea typeface="+mn-ea"/>
              <a:cs typeface="Segoe UI" panose="020B0502040204020203" pitchFamily="34" charset="0"/>
            </a:rPr>
            <a:t> de outras funções SE e SES, já que possuem apenas um intervalo de critérios e critérios. Elas não avaliam um intervalo e procuram em outro para resumir.</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58</xdr:row>
      <xdr:rowOff>114300</xdr:rowOff>
    </xdr:from>
    <xdr:to>
      <xdr:col>1</xdr:col>
      <xdr:colOff>4943876</xdr:colOff>
      <xdr:row>61</xdr:row>
      <xdr:rowOff>139007</xdr:rowOff>
    </xdr:to>
    <xdr:grpSp>
      <xdr:nvGrpSpPr>
        <xdr:cNvPr id="7" name="Grupo 6">
          <a:extLst>
            <a:ext uri="{FF2B5EF4-FFF2-40B4-BE49-F238E27FC236}">
              <a16:creationId xmlns:a16="http://schemas.microsoft.com/office/drawing/2014/main" id="{C3BD1A07-2431-425E-86AC-0511A2AC3600}"/>
            </a:ext>
          </a:extLst>
        </xdr:cNvPr>
        <xdr:cNvGrpSpPr/>
      </xdr:nvGrpSpPr>
      <xdr:grpSpPr>
        <a:xfrm>
          <a:off x="571500" y="11734800"/>
          <a:ext cx="5220101" cy="596207"/>
          <a:chOff x="609600" y="10820400"/>
          <a:chExt cx="5220101" cy="596207"/>
        </a:xfrm>
      </xdr:grpSpPr>
      <xdr:sp macro="" textlink="">
        <xdr:nvSpPr>
          <xdr:cNvPr id="261" name="txt_Etapa" descr="Selecione a célula D64 e digite =CONT.SE(C50:C61;C64). A função CONT.SE é estruturada assim:&#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Selecione a célula D64 e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=CONT.SE(C50:C61;C64)</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CONT.SE </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é estruturada assim:</a:t>
            </a:r>
          </a:p>
        </xdr:txBody>
      </xdr:sp>
      <xdr:sp macro="" textlink="">
        <xdr:nvSpPr>
          <xdr:cNvPr id="262" name="shp_Etapa"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91</xdr:row>
      <xdr:rowOff>144991</xdr:rowOff>
    </xdr:from>
    <xdr:to>
      <xdr:col>1</xdr:col>
      <xdr:colOff>4878004</xdr:colOff>
      <xdr:row>93</xdr:row>
      <xdr:rowOff>112065</xdr:rowOff>
    </xdr:to>
    <xdr:sp macro="" textlink="">
      <xdr:nvSpPr>
        <xdr:cNvPr id="263" name="Botão Avançar" descr="Avançar para a próxima planilha">
          <a:hlinkClick xmlns:r="http://schemas.openxmlformats.org/officeDocument/2006/relationships" r:id="rId3" tooltip="Clique aqui para Avançar para a próxima planilha"/>
          <a:extLst>
            <a:ext uri="{FF2B5EF4-FFF2-40B4-BE49-F238E27FC236}">
              <a16:creationId xmlns:a16="http://schemas.microsoft.com/office/drawing/2014/main" id="{D6D142FA-1F43-4673-883C-435BE4A5BB46}"/>
            </a:ext>
          </a:extLst>
        </xdr:cNvPr>
        <xdr:cNvSpPr/>
      </xdr:nvSpPr>
      <xdr:spPr>
        <a:xfrm>
          <a:off x="4581526" y="18090091"/>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xdr:twoCellAnchor>
  <xdr:twoCellAnchor editAs="absolute">
    <xdr:from>
      <xdr:col>0</xdr:col>
      <xdr:colOff>571500</xdr:colOff>
      <xdr:row>72</xdr:row>
      <xdr:rowOff>180975</xdr:rowOff>
    </xdr:from>
    <xdr:to>
      <xdr:col>1</xdr:col>
      <xdr:colOff>4943876</xdr:colOff>
      <xdr:row>76</xdr:row>
      <xdr:rowOff>15182</xdr:rowOff>
    </xdr:to>
    <xdr:grpSp>
      <xdr:nvGrpSpPr>
        <xdr:cNvPr id="6" name="Grupo 5">
          <a:extLst>
            <a:ext uri="{FF2B5EF4-FFF2-40B4-BE49-F238E27FC236}">
              <a16:creationId xmlns:a16="http://schemas.microsoft.com/office/drawing/2014/main" id="{0DA1DA82-7F55-47D3-8AE9-D782CB1AADE4}"/>
            </a:ext>
          </a:extLst>
        </xdr:cNvPr>
        <xdr:cNvGrpSpPr/>
      </xdr:nvGrpSpPr>
      <xdr:grpSpPr>
        <a:xfrm>
          <a:off x="571500" y="14506575"/>
          <a:ext cx="5220101" cy="596207"/>
          <a:chOff x="609600" y="13230225"/>
          <a:chExt cx="5220101" cy="596207"/>
        </a:xfrm>
      </xdr:grpSpPr>
      <xdr:sp macro="" textlink="">
        <xdr:nvSpPr>
          <xdr:cNvPr id="265" name="txt_Etapa" descr="CONT.SESb é o mesmo que CONT.SE, mas permite que você use vários critérios. Portanto, neste exemplo você pode procurar Frutas e Tipo, ao invés de apenas por Fruta. Selecione a célula H17 e digite =CONT.SES(F50:F61;F64;G50:G61;G64). A função CONT.SES é estruturada assim:&#10;&#10;&#10;">
            <a:extLst>
              <a:ext uri="{FF2B5EF4-FFF2-40B4-BE49-F238E27FC236}">
                <a16:creationId xmlns:a16="http://schemas.microsoft.com/office/drawing/2014/main" id="{FA9C0F1D-374A-480D-BD12-25CF4F963447}"/>
              </a:ext>
            </a:extLst>
          </xdr:cNvPr>
          <xdr:cNvSpPr txBox="1"/>
        </xdr:nvSpPr>
        <xdr:spPr>
          <a:xfrm>
            <a:off x="981857" y="1327218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CONT.SES </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é o mesmo que CONT.SE, mas permite que você use vários critérios. Portanto, neste exemplo você pode procurar Frutas e Tipo, ao invés de apenas por Fruta. Selecione a célula H64 e digite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=CONT.SES(F50:F61;F64;G50:G61;G64)</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sz="1100">
                <a:latin typeface="Segoe UI" panose="020B0502040204020203" pitchFamily="34" charset="0"/>
                <a:cs typeface="Segoe UI" panose="020B0502040204020203" pitchFamily="34" charset="0"/>
              </a:rPr>
              <a:t>A função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CONT.SES</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é estruturada assim:</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shp_Etapa"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190500</xdr:colOff>
      <xdr:row>62</xdr:row>
      <xdr:rowOff>76200</xdr:rowOff>
    </xdr:from>
    <xdr:to>
      <xdr:col>1</xdr:col>
      <xdr:colOff>4162425</xdr:colOff>
      <xdr:row>72</xdr:row>
      <xdr:rowOff>95250</xdr:rowOff>
    </xdr:to>
    <xdr:grpSp>
      <xdr:nvGrpSpPr>
        <xdr:cNvPr id="267" name="Grupo 266">
          <a:extLst>
            <a:ext uri="{FF2B5EF4-FFF2-40B4-BE49-F238E27FC236}">
              <a16:creationId xmlns:a16="http://schemas.microsoft.com/office/drawing/2014/main" id="{E8932D15-E179-42A0-91A2-EDDEA215314C}"/>
            </a:ext>
          </a:extLst>
        </xdr:cNvPr>
        <xdr:cNvGrpSpPr/>
      </xdr:nvGrpSpPr>
      <xdr:grpSpPr>
        <a:xfrm>
          <a:off x="1038225" y="12458700"/>
          <a:ext cx="3971925" cy="1962150"/>
          <a:chOff x="3048000" y="4524375"/>
          <a:chExt cx="3971925" cy="1924050"/>
        </a:xfrm>
      </xdr:grpSpPr>
      <xdr:sp macro="" textlink="">
        <xdr:nvSpPr>
          <xdr:cNvPr id="268" name="txt_Fórmula" descr="=CONT.SE(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t-br" sz="2000">
                <a:solidFill>
                  <a:srgbClr val="000000"/>
                </a:solidFill>
                <a:effectLst/>
                <a:latin typeface="Courier New" panose="02070309020205020404" pitchFamily="49" charset="0"/>
                <a:ea typeface="Times New Roman" panose="02020603050405020304" pitchFamily="18" charset="0"/>
              </a:rPr>
              <a:t>=CONT.SE(C50:C61;C64)</a:t>
            </a:r>
            <a:endParaRPr lang="en-US" sz="2000">
              <a:effectLst/>
              <a:latin typeface="Times New Roman" panose="02020603050405020304" pitchFamily="18" charset="0"/>
              <a:ea typeface="Times New Roman" panose="02020603050405020304" pitchFamily="18" charset="0"/>
            </a:endParaRPr>
          </a:p>
        </xdr:txBody>
      </xdr:sp>
      <xdr:grpSp>
        <xdr:nvGrpSpPr>
          <xdr:cNvPr id="269" name="Grupo 268">
            <a:extLst>
              <a:ext uri="{FF2B5EF4-FFF2-40B4-BE49-F238E27FC236}">
                <a16:creationId xmlns:a16="http://schemas.microsoft.com/office/drawing/2014/main" id="{37527305-6134-452A-8E72-EC503505A6ED}"/>
              </a:ext>
            </a:extLst>
          </xdr:cNvPr>
          <xdr:cNvGrpSpPr/>
        </xdr:nvGrpSpPr>
        <xdr:grpSpPr>
          <a:xfrm>
            <a:off x="4248150" y="4524375"/>
            <a:ext cx="1352550" cy="861227"/>
            <a:chOff x="4248150" y="4524375"/>
            <a:chExt cx="1352550" cy="861227"/>
          </a:xfrm>
        </xdr:grpSpPr>
        <xdr:sp macro="" textlink="">
          <xdr:nvSpPr>
            <xdr:cNvPr id="273" name="ChaveDeFórmulaPosterior">
              <a:extLst>
                <a:ext uri="{FF2B5EF4-FFF2-40B4-BE49-F238E27FC236}">
                  <a16:creationId xmlns:a16="http://schemas.microsoft.com/office/drawing/2014/main" id="{36B585B0-0CA8-40C9-B8A4-354751F708F4}"/>
                </a:ext>
              </a:extLst>
            </xdr:cNvPr>
            <xdr:cNvSpPr/>
          </xdr:nvSpPr>
          <xdr:spPr>
            <a:xfrm rot="5400000">
              <a:off x="467478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74" name="txt_BalãoDeFórmulaSuperior" descr="Qual intervalo você deseja examinar?&#10;">
              <a:extLst>
                <a:ext uri="{FF2B5EF4-FFF2-40B4-BE49-F238E27FC236}">
                  <a16:creationId xmlns:a16="http://schemas.microsoft.com/office/drawing/2014/main" id="{34D80480-D101-45AC-B9CF-78D23DC421E6}"/>
                </a:ext>
              </a:extLst>
            </xdr:cNvPr>
            <xdr:cNvSpPr txBox="1">
              <a:spLocks noChangeArrowheads="1"/>
            </xdr:cNvSpPr>
          </xdr:nvSpPr>
          <xdr:spPr bwMode="auto">
            <a:xfrm>
              <a:off x="4248150"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Qual intervalo você deseja examinar?</a:t>
              </a:r>
            </a:p>
          </xdr:txBody>
        </xdr:sp>
      </xdr:grpSp>
      <xdr:grpSp>
        <xdr:nvGrpSpPr>
          <xdr:cNvPr id="270" name="Grupo 269">
            <a:extLst>
              <a:ext uri="{FF2B5EF4-FFF2-40B4-BE49-F238E27FC236}">
                <a16:creationId xmlns:a16="http://schemas.microsoft.com/office/drawing/2014/main" id="{2CCDD87F-488A-4F59-94B0-9890040AE4A5}"/>
              </a:ext>
            </a:extLst>
          </xdr:cNvPr>
          <xdr:cNvGrpSpPr/>
        </xdr:nvGrpSpPr>
        <xdr:grpSpPr>
          <a:xfrm>
            <a:off x="4972050" y="5610223"/>
            <a:ext cx="1838325" cy="838202"/>
            <a:chOff x="4972050" y="5610223"/>
            <a:chExt cx="1838325" cy="838202"/>
          </a:xfrm>
        </xdr:grpSpPr>
        <xdr:sp macro="" textlink="">
          <xdr:nvSpPr>
            <xdr:cNvPr id="271" name="ChaveDeFórmulaAnterior">
              <a:extLst>
                <a:ext uri="{FF2B5EF4-FFF2-40B4-BE49-F238E27FC236}">
                  <a16:creationId xmlns:a16="http://schemas.microsoft.com/office/drawing/2014/main" id="{A61DA540-4BFA-41A7-A504-CCFAB774EC94}"/>
                </a:ext>
              </a:extLst>
            </xdr:cNvPr>
            <xdr:cNvSpPr/>
          </xdr:nvSpPr>
          <xdr:spPr>
            <a:xfrm rot="16200000">
              <a:off x="5636813"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2" name="txt_BalãoDeFórmulaInferior" descr="Que valor (texto ou número) você deseja procurar?&#10;">
              <a:extLst>
                <a:ext uri="{FF2B5EF4-FFF2-40B4-BE49-F238E27FC236}">
                  <a16:creationId xmlns:a16="http://schemas.microsoft.com/office/drawing/2014/main" id="{73BBFD57-E525-4CF9-A6E9-242691515557}"/>
                </a:ext>
              </a:extLst>
            </xdr:cNvPr>
            <xdr:cNvSpPr txBox="1">
              <a:spLocks noChangeArrowheads="1"/>
            </xdr:cNvSpPr>
          </xdr:nvSpPr>
          <xdr:spPr bwMode="auto">
            <a:xfrm>
              <a:off x="4972050" y="5962650"/>
              <a:ext cx="1838325"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Que valor (texto ou número) você deseja procurar?</a:t>
              </a:r>
            </a:p>
          </xdr:txBody>
        </xdr:sp>
      </xdr:grpSp>
    </xdr:grpSp>
    <xdr:clientData/>
  </xdr:twoCellAnchor>
  <xdr:twoCellAnchor>
    <xdr:from>
      <xdr:col>0</xdr:col>
      <xdr:colOff>619125</xdr:colOff>
      <xdr:row>78</xdr:row>
      <xdr:rowOff>180957</xdr:rowOff>
    </xdr:from>
    <xdr:to>
      <xdr:col>1</xdr:col>
      <xdr:colOff>5141768</xdr:colOff>
      <xdr:row>89</xdr:row>
      <xdr:rowOff>164528</xdr:rowOff>
    </xdr:to>
    <xdr:grpSp>
      <xdr:nvGrpSpPr>
        <xdr:cNvPr id="275" name="Grupo 274">
          <a:extLst>
            <a:ext uri="{FF2B5EF4-FFF2-40B4-BE49-F238E27FC236}">
              <a16:creationId xmlns:a16="http://schemas.microsoft.com/office/drawing/2014/main" id="{847274C0-AC26-4344-B2CE-53D60DDD0425}"/>
            </a:ext>
          </a:extLst>
        </xdr:cNvPr>
        <xdr:cNvGrpSpPr/>
      </xdr:nvGrpSpPr>
      <xdr:grpSpPr>
        <a:xfrm>
          <a:off x="619125" y="15649557"/>
          <a:ext cx="5370368" cy="2079071"/>
          <a:chOff x="638175" y="14144607"/>
          <a:chExt cx="5341945" cy="2109763"/>
        </a:xfrm>
      </xdr:grpSpPr>
      <xdr:sp macro="" textlink="">
        <xdr:nvSpPr>
          <xdr:cNvPr id="276" name="ChaveDeFórmulaAnterior">
            <a:extLst>
              <a:ext uri="{FF2B5EF4-FFF2-40B4-BE49-F238E27FC236}">
                <a16:creationId xmlns:a16="http://schemas.microsoft.com/office/drawing/2014/main" id="{97A01290-7C21-4B89-985F-9ACD27071CF1}"/>
              </a:ext>
            </a:extLst>
          </xdr:cNvPr>
          <xdr:cNvSpPr/>
        </xdr:nvSpPr>
        <xdr:spPr>
          <a:xfrm rot="16200000">
            <a:off x="518395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7" name="ChaveDeFórmulaAnterior">
            <a:extLst>
              <a:ext uri="{FF2B5EF4-FFF2-40B4-BE49-F238E27FC236}">
                <a16:creationId xmlns:a16="http://schemas.microsoft.com/office/drawing/2014/main" id="{FBA8E8F9-1C1F-46A9-819E-ED4261288C76}"/>
              </a:ext>
            </a:extLst>
          </xdr:cNvPr>
          <xdr:cNvSpPr/>
        </xdr:nvSpPr>
        <xdr:spPr>
          <a:xfrm rot="16200000">
            <a:off x="3366813"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278" name="ChaveDeFórmulaPosterior">
            <a:extLst>
              <a:ext uri="{FF2B5EF4-FFF2-40B4-BE49-F238E27FC236}">
                <a16:creationId xmlns:a16="http://schemas.microsoft.com/office/drawing/2014/main" id="{44603805-5C4E-4370-B762-A5B53406A8B3}"/>
              </a:ext>
            </a:extLst>
          </xdr:cNvPr>
          <xdr:cNvSpPr/>
        </xdr:nvSpPr>
        <xdr:spPr>
          <a:xfrm rot="5400000">
            <a:off x="4239257"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79" name="ChaveDeFórmulaPosterior">
            <a:extLst>
              <a:ext uri="{FF2B5EF4-FFF2-40B4-BE49-F238E27FC236}">
                <a16:creationId xmlns:a16="http://schemas.microsoft.com/office/drawing/2014/main" id="{02E6B0A4-8693-43A2-A27C-ECA0F01F93E4}"/>
              </a:ext>
            </a:extLst>
          </xdr:cNvPr>
          <xdr:cNvSpPr/>
        </xdr:nvSpPr>
        <xdr:spPr>
          <a:xfrm rot="5400000">
            <a:off x="2413320"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80" name="txt_Fórmula" descr="=CONT.SES(F50:F61;F64;G50:G61;G64)&#10;">
            <a:extLst>
              <a:ext uri="{FF2B5EF4-FFF2-40B4-BE49-F238E27FC236}">
                <a16:creationId xmlns:a16="http://schemas.microsoft.com/office/drawing/2014/main" id="{9B024B79-A0D7-4146-8614-608EC9FDD326}"/>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pt-br" sz="2000">
                <a:solidFill>
                  <a:srgbClr val="000000"/>
                </a:solidFill>
                <a:effectLst/>
                <a:latin typeface="Courier New" panose="02070309020205020404" pitchFamily="49" charset="0"/>
                <a:ea typeface="Times New Roman" panose="02020603050405020304" pitchFamily="18" charset="0"/>
              </a:rPr>
              <a:t>=CONT.SES(F50:F61;F64;G50:G61;G64)</a:t>
            </a:r>
            <a:endParaRPr lang="en-US" sz="2000">
              <a:effectLst/>
              <a:latin typeface="Times New Roman" panose="02020603050405020304" pitchFamily="18" charset="0"/>
              <a:ea typeface="Times New Roman" panose="02020603050405020304" pitchFamily="18" charset="0"/>
            </a:endParaRPr>
          </a:p>
        </xdr:txBody>
      </xdr:sp>
      <xdr:sp macro="" textlink="">
        <xdr:nvSpPr>
          <xdr:cNvPr id="281" name="txt_BalãoDeFórmulaSuperior" descr="Este é o primeiro intervalo a contar&#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049685" y="14144607"/>
            <a:ext cx="122241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Este é o primeiro intervalo a contar</a:t>
            </a:r>
          </a:p>
        </xdr:txBody>
      </xdr:sp>
      <xdr:sp macro="" textlink="">
        <xdr:nvSpPr>
          <xdr:cNvPr id="282" name="txt_BalãoDeFórmulaSuperior" descr="Este é o segundo intervalo a contar&#10;">
            <a:extLst>
              <a:ext uri="{FF2B5EF4-FFF2-40B4-BE49-F238E27FC236}">
                <a16:creationId xmlns:a16="http://schemas.microsoft.com/office/drawing/2014/main" id="{11EE695F-0D8C-4F27-9607-875A146520A9}"/>
              </a:ext>
            </a:extLst>
          </xdr:cNvPr>
          <xdr:cNvSpPr txBox="1">
            <a:spLocks noChangeArrowheads="1"/>
          </xdr:cNvSpPr>
        </xdr:nvSpPr>
        <xdr:spPr bwMode="auto">
          <a:xfrm>
            <a:off x="3877656"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pt-br" sz="1100">
                <a:effectLst/>
                <a:latin typeface="+mn-lt"/>
                <a:ea typeface="+mn-ea"/>
                <a:cs typeface="+mn-cs"/>
              </a:rPr>
              <a:t>Este é o segundo intervalo a contar</a:t>
            </a:r>
            <a:endParaRPr lang="en-US">
              <a:effectLst/>
            </a:endParaRPr>
          </a:p>
        </xdr:txBody>
      </xdr:sp>
      <xdr:sp macro="" textlink="">
        <xdr:nvSpPr>
          <xdr:cNvPr id="283" name="txt_BalãoDeFórmulaInferior" descr="Estes são os critérios para a primeira correspondência&#10;&#10;">
            <a:extLst>
              <a:ext uri="{FF2B5EF4-FFF2-40B4-BE49-F238E27FC236}">
                <a16:creationId xmlns:a16="http://schemas.microsoft.com/office/drawing/2014/main" id="{CA955A6F-F900-4254-A38C-2B84B32EF341}"/>
              </a:ext>
            </a:extLst>
          </xdr:cNvPr>
          <xdr:cNvSpPr txBox="1">
            <a:spLocks noChangeArrowheads="1"/>
          </xdr:cNvSpPr>
        </xdr:nvSpPr>
        <xdr:spPr bwMode="auto">
          <a:xfrm>
            <a:off x="2936190" y="15615070"/>
            <a:ext cx="1360761" cy="639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pt-br" sz="1100">
                <a:effectLst/>
                <a:latin typeface="+mn-lt"/>
                <a:ea typeface="+mn-ea"/>
                <a:cs typeface="+mn-cs"/>
              </a:rPr>
              <a:t>Estes são os critérios para a primeira correspondência</a:t>
            </a:r>
            <a:endParaRPr lang="en-US">
              <a:effectLst/>
            </a:endParaRPr>
          </a:p>
        </xdr:txBody>
      </xdr:sp>
      <xdr:sp macro="" textlink="">
        <xdr:nvSpPr>
          <xdr:cNvPr id="284" name="txt_BalãoDeFórmulaInferior" descr="Estes são os critérios para a segunda correspondência&#10;">
            <a:extLst>
              <a:ext uri="{FF2B5EF4-FFF2-40B4-BE49-F238E27FC236}">
                <a16:creationId xmlns:a16="http://schemas.microsoft.com/office/drawing/2014/main" id="{838EB08C-21C3-4C95-9A03-F7C12DFF31CD}"/>
              </a:ext>
            </a:extLst>
          </xdr:cNvPr>
          <xdr:cNvSpPr txBox="1">
            <a:spLocks noChangeArrowheads="1"/>
          </xdr:cNvSpPr>
        </xdr:nvSpPr>
        <xdr:spPr bwMode="auto">
          <a:xfrm>
            <a:off x="4619359" y="15615069"/>
            <a:ext cx="1360761" cy="639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pt-br" sz="1100">
                <a:effectLst/>
                <a:latin typeface="Calibri" panose="020F0502020204030204" pitchFamily="34" charset="0"/>
                <a:ea typeface="Calibri" panose="020F0502020204030204" pitchFamily="34" charset="0"/>
                <a:cs typeface="Times New Roman" panose="02020603050405020304" pitchFamily="18" charset="0"/>
              </a:rPr>
              <a:t>Estes são os critérios</a:t>
            </a:r>
            <a:r>
              <a:rPr lang="pt-br" sz="1100" baseline="0">
                <a:effectLst/>
                <a:latin typeface="Calibri" panose="020F0502020204030204" pitchFamily="34" charset="0"/>
                <a:ea typeface="Calibri" panose="020F0502020204030204" pitchFamily="34" charset="0"/>
                <a:cs typeface="Times New Roman" panose="02020603050405020304" pitchFamily="18" charset="0"/>
              </a:rPr>
              <a:t> para a segunda correspondência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571500</xdr:colOff>
      <xdr:row>91</xdr:row>
      <xdr:rowOff>104775</xdr:rowOff>
    </xdr:from>
    <xdr:to>
      <xdr:col>1</xdr:col>
      <xdr:colOff>2446842</xdr:colOff>
      <xdr:row>94</xdr:row>
      <xdr:rowOff>64199</xdr:rowOff>
    </xdr:to>
    <xdr:sp macro="" textlink="">
      <xdr:nvSpPr>
        <xdr:cNvPr id="285" name="Botão Mais detalhes" descr="Veja mais detalhes abaixo">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71500" y="18049875"/>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t-br" sz="1200">
              <a:solidFill>
                <a:srgbClr val="0B744D"/>
              </a:solidFill>
              <a:latin typeface="Segoe UI" pitchFamily="34" charset="0"/>
              <a:ea typeface="Segoe UI" pitchFamily="34" charset="0"/>
              <a:cs typeface="Segoe UI" pitchFamily="34" charset="0"/>
            </a:rPr>
            <a:t>Veja mais detalhes abaixo</a:t>
          </a:r>
        </a:p>
      </xdr:txBody>
    </xdr:sp>
    <xdr:clientData/>
  </xdr:twoCellAnchor>
  <xdr:twoCellAnchor>
    <xdr:from>
      <xdr:col>0</xdr:col>
      <xdr:colOff>619125</xdr:colOff>
      <xdr:row>116</xdr:row>
      <xdr:rowOff>133350</xdr:rowOff>
    </xdr:from>
    <xdr:to>
      <xdr:col>1</xdr:col>
      <xdr:colOff>2494467</xdr:colOff>
      <xdr:row>119</xdr:row>
      <xdr:rowOff>92774</xdr:rowOff>
    </xdr:to>
    <xdr:sp macro="" textlink="">
      <xdr:nvSpPr>
        <xdr:cNvPr id="131" name="Botão Mais detalhes" descr="Veja mais detalhes abaixo">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19125" y="2284095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pt-br" sz="1200">
              <a:solidFill>
                <a:srgbClr val="0B744D"/>
              </a:solidFill>
              <a:latin typeface="Segoe UI" pitchFamily="34" charset="0"/>
              <a:ea typeface="Segoe UI" pitchFamily="34" charset="0"/>
              <a:cs typeface="Segoe UI" pitchFamily="34" charset="0"/>
            </a:rPr>
            <a:t>Veja mais detalhes abaixo</a:t>
          </a:r>
        </a:p>
      </xdr:txBody>
    </xdr:sp>
    <xdr:clientData/>
  </xdr:twoCellAnchor>
  <xdr:twoCellAnchor>
    <xdr:from>
      <xdr:col>8</xdr:col>
      <xdr:colOff>533400</xdr:colOff>
      <xdr:row>0</xdr:row>
      <xdr:rowOff>280987</xdr:rowOff>
    </xdr:from>
    <xdr:to>
      <xdr:col>16</xdr:col>
      <xdr:colOff>381000</xdr:colOff>
      <xdr:row>12</xdr:row>
      <xdr:rowOff>166687</xdr:rowOff>
    </xdr:to>
    <xdr:graphicFrame macro="">
      <xdr:nvGraphicFramePr>
        <xdr:cNvPr id="9" name="Gráfico 8">
          <a:extLst>
            <a:ext uri="{FF2B5EF4-FFF2-40B4-BE49-F238E27FC236}">
              <a16:creationId xmlns:a16="http://schemas.microsoft.com/office/drawing/2014/main" id="{1BD925AE-03BB-42CA-94C3-FE819A197B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581025</xdr:colOff>
      <xdr:row>10</xdr:row>
      <xdr:rowOff>9525</xdr:rowOff>
    </xdr:from>
    <xdr:to>
      <xdr:col>6</xdr:col>
      <xdr:colOff>85725</xdr:colOff>
      <xdr:row>19</xdr:row>
      <xdr:rowOff>2128</xdr:rowOff>
    </xdr:to>
    <xdr:grpSp>
      <xdr:nvGrpSpPr>
        <xdr:cNvPr id="76" name="VEJA ISTO" descr="VEJA ISTO&#10;&#10;">
          <a:extLst>
            <a:ext uri="{FF2B5EF4-FFF2-40B4-BE49-F238E27FC236}">
              <a16:creationId xmlns:a16="http://schemas.microsoft.com/office/drawing/2014/main" id="{16122225-CAAD-44E9-BB30-7B1C9C3D2195}"/>
            </a:ext>
          </a:extLst>
        </xdr:cNvPr>
        <xdr:cNvGrpSpPr/>
      </xdr:nvGrpSpPr>
      <xdr:grpSpPr>
        <a:xfrm>
          <a:off x="6972300" y="2505075"/>
          <a:ext cx="2476500" cy="1716628"/>
          <a:chOff x="7830674" y="7686975"/>
          <a:chExt cx="2476379" cy="1716628"/>
        </a:xfrm>
      </xdr:grpSpPr>
      <xdr:grpSp>
        <xdr:nvGrpSpPr>
          <xdr:cNvPr id="77" name="Linha de colchete">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Outra linha de colchete" descr="Linha de colchete">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81" name="Linha de colchete" descr="Linha de colchete&#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78" name="Estrelas" descr="Estrelas">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79" name="Instruções" descr="VEJA ISTO&#10;Você deve ficar com a fórmula =PROCV(C10;C5:D8;2;FALSO).&#10;">
            <a:extLst>
              <a:ext uri="{FF2B5EF4-FFF2-40B4-BE49-F238E27FC236}">
                <a16:creationId xmlns:a16="http://schemas.microsoft.com/office/drawing/2014/main" id="{CD6BEA80-3565-4CB2-961F-64F55693307F}"/>
              </a:ext>
            </a:extLst>
          </xdr:cNvPr>
          <xdr:cNvSpPr txBox="1"/>
        </xdr:nvSpPr>
        <xdr:spPr>
          <a:xfrm>
            <a:off x="8132529" y="7993902"/>
            <a:ext cx="2174524"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VEJA ISTO</a:t>
            </a:r>
          </a:p>
          <a:p>
            <a:pPr lvl="0" rtl="0">
              <a:defRPr/>
            </a:pPr>
            <a:r>
              <a:rPr lang="pt-br" sz="1100" kern="0">
                <a:solidFill>
                  <a:schemeClr val="bg2">
                    <a:lumMod val="25000"/>
                  </a:schemeClr>
                </a:solidFill>
                <a:latin typeface="+mn-lt"/>
                <a:ea typeface="Segoe UI" pitchFamily="34" charset="0"/>
                <a:cs typeface="Segoe UI Light" panose="020B0502040204020203" pitchFamily="34" charset="0"/>
              </a:rPr>
              <a:t>Você deve ficar com a fórmula </a:t>
            </a:r>
            <a:r>
              <a:rPr lang="pt-br" sz="1100" b="1" kern="0">
                <a:solidFill>
                  <a:schemeClr val="bg2">
                    <a:lumMod val="25000"/>
                  </a:schemeClr>
                </a:solidFill>
                <a:latin typeface="+mn-lt"/>
                <a:ea typeface="Segoe UI" pitchFamily="34" charset="0"/>
                <a:cs typeface="Segoe UI Light" panose="020B0502040204020203" pitchFamily="34" charset="0"/>
              </a:rPr>
              <a:t>=PROCV(C10;C5:D8;2;FALSO)</a:t>
            </a:r>
            <a:endParaRPr lang="en-US" sz="1100" b="1">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47</xdr:row>
      <xdr:rowOff>76200</xdr:rowOff>
    </xdr:to>
    <xdr:grpSp>
      <xdr:nvGrpSpPr>
        <xdr:cNvPr id="82" name="Grupo 81">
          <a:extLst>
            <a:ext uri="{FF2B5EF4-FFF2-40B4-BE49-F238E27FC236}">
              <a16:creationId xmlns:a16="http://schemas.microsoft.com/office/drawing/2014/main" id="{1015345F-A070-4EDE-8224-DC487667438E}"/>
            </a:ext>
          </a:extLst>
        </xdr:cNvPr>
        <xdr:cNvGrpSpPr/>
      </xdr:nvGrpSpPr>
      <xdr:grpSpPr>
        <a:xfrm>
          <a:off x="352425" y="7239000"/>
          <a:ext cx="5733288" cy="2390775"/>
          <a:chOff x="352425" y="10715625"/>
          <a:chExt cx="5733288" cy="2390775"/>
        </a:xfrm>
      </xdr:grpSpPr>
      <xdr:sp macro="" textlink="">
        <xdr:nvSpPr>
          <xdr:cNvPr id="83" name="Retângulo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84" name="Etapa" descr="Mais informações na Web&#10;">
            <a:extLst>
              <a:ext uri="{FF2B5EF4-FFF2-40B4-BE49-F238E27FC236}">
                <a16:creationId xmlns:a16="http://schemas.microsoft.com/office/drawing/2014/main" id="{28ECC19D-57DD-47CB-A76D-C80D367AE2C8}"/>
              </a:ext>
            </a:extLst>
          </xdr:cNvPr>
          <xdr:cNvSpPr txBox="1"/>
        </xdr:nvSpPr>
        <xdr:spPr>
          <a:xfrm>
            <a:off x="563457" y="107672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Mais informações na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Conector Reto 84" descr="Linha decorativa">
            <a:extLst>
              <a:ext uri="{FF2B5EF4-FFF2-40B4-BE49-F238E27FC236}">
                <a16:creationId xmlns:a16="http://schemas.microsoft.com/office/drawing/2014/main" id="{123ED04E-B6E8-457B-8D55-39D8FD68B6AD}"/>
              </a:ext>
            </a:extLst>
          </xdr:cNvPr>
          <xdr:cNvCxnSpPr>
            <a:cxnSpLocks/>
          </xdr:cNvCxnSpPr>
        </xdr:nvCxnSpPr>
        <xdr:spPr>
          <a:xfrm>
            <a:off x="56345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Conector Reto 85" descr="Linha decorativa">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37</xdr:row>
      <xdr:rowOff>149944</xdr:rowOff>
    </xdr:from>
    <xdr:to>
      <xdr:col>1</xdr:col>
      <xdr:colOff>2562225</xdr:colOff>
      <xdr:row>39</xdr:row>
      <xdr:rowOff>128023</xdr:rowOff>
    </xdr:to>
    <xdr:grpSp>
      <xdr:nvGrpSpPr>
        <xdr:cNvPr id="5" name="Grupo 4">
          <a:extLst>
            <a:ext uri="{FF2B5EF4-FFF2-40B4-BE49-F238E27FC236}">
              <a16:creationId xmlns:a16="http://schemas.microsoft.com/office/drawing/2014/main" id="{82632918-520D-4E51-9E28-E3DEB82D9A91}"/>
            </a:ext>
          </a:extLst>
        </xdr:cNvPr>
        <xdr:cNvGrpSpPr/>
      </xdr:nvGrpSpPr>
      <xdr:grpSpPr>
        <a:xfrm>
          <a:off x="562406" y="7798519"/>
          <a:ext cx="2866594" cy="359079"/>
          <a:chOff x="562406" y="11008444"/>
          <a:chExt cx="2866594" cy="359079"/>
        </a:xfrm>
      </xdr:grpSpPr>
      <xdr:sp macro="" textlink="">
        <xdr:nvSpPr>
          <xdr:cNvPr id="87" name="Etapa" descr="Tudo sobre a função SE, com um hiperlink para a Web&#10;&#10;">
            <a:hlinkClick xmlns:r="http://schemas.openxmlformats.org/officeDocument/2006/relationships" r:id="rId3" tooltip="Selecione para aprender tudo sobre as fórmulas do Excel na Web"/>
            <a:extLst>
              <a:ext uri="{FF2B5EF4-FFF2-40B4-BE49-F238E27FC236}">
                <a16:creationId xmlns:a16="http://schemas.microsoft.com/office/drawing/2014/main" id="{41455299-D7B6-412C-80EB-393F42F3AB5B}"/>
              </a:ext>
            </a:extLst>
          </xdr:cNvPr>
          <xdr:cNvSpPr txBox="1"/>
        </xdr:nvSpPr>
        <xdr:spPr>
          <a:xfrm>
            <a:off x="1027591" y="110828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Visão geral de fórmulas no Excel</a:t>
            </a:r>
          </a:p>
        </xdr:txBody>
      </xdr:sp>
      <xdr:pic>
        <xdr:nvPicPr>
          <xdr:cNvPr id="88" name="Gráfico 22" descr="Seta">
            <a:hlinkClick xmlns:r="http://schemas.openxmlformats.org/officeDocument/2006/relationships" r:id="rId3" tooltip="Selecione para saber mais na Web"/>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39</xdr:row>
      <xdr:rowOff>144010</xdr:rowOff>
    </xdr:from>
    <xdr:to>
      <xdr:col>1</xdr:col>
      <xdr:colOff>2590800</xdr:colOff>
      <xdr:row>41</xdr:row>
      <xdr:rowOff>127399</xdr:rowOff>
    </xdr:to>
    <xdr:grpSp>
      <xdr:nvGrpSpPr>
        <xdr:cNvPr id="4" name="Grupo 3">
          <a:extLst>
            <a:ext uri="{FF2B5EF4-FFF2-40B4-BE49-F238E27FC236}">
              <a16:creationId xmlns:a16="http://schemas.microsoft.com/office/drawing/2014/main" id="{98FAF5DD-EE61-45C8-981A-2D0D0E97F1D8}"/>
            </a:ext>
          </a:extLst>
        </xdr:cNvPr>
        <xdr:cNvGrpSpPr/>
      </xdr:nvGrpSpPr>
      <xdr:grpSpPr>
        <a:xfrm>
          <a:off x="562406" y="8173585"/>
          <a:ext cx="2895169" cy="364389"/>
          <a:chOff x="562406" y="11383510"/>
          <a:chExt cx="2895169" cy="364389"/>
        </a:xfrm>
      </xdr:grpSpPr>
      <xdr:sp macro="" textlink="">
        <xdr:nvSpPr>
          <xdr:cNvPr id="89" name="Etapa" descr="Tudo sobre a função SES, com um hiperlink para a Web&#10;">
            <a:hlinkClick xmlns:r="http://schemas.openxmlformats.org/officeDocument/2006/relationships" r:id="rId6" tooltip="Selecione para ver todas as funções do Excel por categoria na Web"/>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Funções do Excel (por</a:t>
            </a:r>
            <a:r>
              <a:rPr lang="pt-br"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categoria)</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Gráfico 22" descr="Seta">
            <a:hlinkClick xmlns:r="http://schemas.openxmlformats.org/officeDocument/2006/relationships" r:id="rId6" tooltip="Selecione para saber mais na Web"/>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43</xdr:row>
      <xdr:rowOff>174928</xdr:rowOff>
    </xdr:from>
    <xdr:to>
      <xdr:col>1</xdr:col>
      <xdr:colOff>2838450</xdr:colOff>
      <xdr:row>45</xdr:row>
      <xdr:rowOff>158317</xdr:rowOff>
    </xdr:to>
    <xdr:grpSp>
      <xdr:nvGrpSpPr>
        <xdr:cNvPr id="2" name="Grupo 1">
          <a:extLst>
            <a:ext uri="{FF2B5EF4-FFF2-40B4-BE49-F238E27FC236}">
              <a16:creationId xmlns:a16="http://schemas.microsoft.com/office/drawing/2014/main" id="{2F82E782-5C9A-405F-90E2-13AE28FFFCBD}"/>
            </a:ext>
          </a:extLst>
        </xdr:cNvPr>
        <xdr:cNvGrpSpPr/>
      </xdr:nvGrpSpPr>
      <xdr:grpSpPr>
        <a:xfrm>
          <a:off x="562406" y="8966503"/>
          <a:ext cx="3142819" cy="364389"/>
          <a:chOff x="562406" y="12176428"/>
          <a:chExt cx="3142819" cy="364389"/>
        </a:xfrm>
      </xdr:grpSpPr>
      <xdr:sp macro="" textlink="">
        <xdr:nvSpPr>
          <xdr:cNvPr id="91" name="Etapa" descr="Treinamento grátis sobre o Excel online, com um hiperlink para a Web&#10;">
            <a:hlinkClick xmlns:r="http://schemas.openxmlformats.org/officeDocument/2006/relationships" r:id="rId7" tooltip="Selecione para aprender sobre o treinamento de Excel online e gratuito na Web"/>
            <a:extLst>
              <a:ext uri="{FF2B5EF4-FFF2-40B4-BE49-F238E27FC236}">
                <a16:creationId xmlns:a16="http://schemas.microsoft.com/office/drawing/2014/main" id="{19A3D044-BB8D-41AF-8364-CFED7743E9E8}"/>
              </a:ext>
            </a:extLst>
          </xdr:cNvPr>
          <xdr:cNvSpPr txBox="1"/>
        </xdr:nvSpPr>
        <xdr:spPr>
          <a:xfrm>
            <a:off x="1021149" y="12227532"/>
            <a:ext cx="268407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Treinamento grátis sobre o Excel online</a:t>
            </a:r>
          </a:p>
        </xdr:txBody>
      </xdr:sp>
      <xdr:pic>
        <xdr:nvPicPr>
          <xdr:cNvPr id="92" name="Gráfico 22" descr="Seta">
            <a:hlinkClick xmlns:r="http://schemas.openxmlformats.org/officeDocument/2006/relationships" r:id="rId7" tooltip="Selecione para saber mais na Web"/>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41</xdr:row>
      <xdr:rowOff>143386</xdr:rowOff>
    </xdr:from>
    <xdr:to>
      <xdr:col>1</xdr:col>
      <xdr:colOff>3028950</xdr:colOff>
      <xdr:row>43</xdr:row>
      <xdr:rowOff>126775</xdr:rowOff>
    </xdr:to>
    <xdr:grpSp>
      <xdr:nvGrpSpPr>
        <xdr:cNvPr id="3" name="Grupo 2">
          <a:extLst>
            <a:ext uri="{FF2B5EF4-FFF2-40B4-BE49-F238E27FC236}">
              <a16:creationId xmlns:a16="http://schemas.microsoft.com/office/drawing/2014/main" id="{F4AC7FE3-2FB4-4A3F-8F6D-E41D0BF24478}"/>
            </a:ext>
          </a:extLst>
        </xdr:cNvPr>
        <xdr:cNvGrpSpPr/>
      </xdr:nvGrpSpPr>
      <xdr:grpSpPr>
        <a:xfrm>
          <a:off x="562406" y="8553961"/>
          <a:ext cx="3333319" cy="364389"/>
          <a:chOff x="562406" y="11763886"/>
          <a:chExt cx="3333319" cy="364389"/>
        </a:xfrm>
      </xdr:grpSpPr>
      <xdr:sp macro="" textlink="">
        <xdr:nvSpPr>
          <xdr:cNvPr id="93" name="Etapa" descr="Instruções SE avançadas, com um hiperlink para Web&#10;">
            <a:hlinkClick xmlns:r="http://schemas.openxmlformats.org/officeDocument/2006/relationships" r:id="rId8" tooltip="Selecione para ver todas as funções do Excel em ordem alfabética na Web"/>
            <a:extLst>
              <a:ext uri="{FF2B5EF4-FFF2-40B4-BE49-F238E27FC236}">
                <a16:creationId xmlns:a16="http://schemas.microsoft.com/office/drawing/2014/main" id="{0C9EBEA8-904F-4B13-9D34-42D4C435F750}"/>
              </a:ext>
            </a:extLst>
          </xdr:cNvPr>
          <xdr:cNvSpPr txBox="1"/>
        </xdr:nvSpPr>
        <xdr:spPr>
          <a:xfrm>
            <a:off x="1027591" y="11832161"/>
            <a:ext cx="286813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Funções do Excel (ordem alfabética)</a:t>
            </a:r>
          </a:p>
        </xdr:txBody>
      </xdr:sp>
      <xdr:pic>
        <xdr:nvPicPr>
          <xdr:cNvPr id="94" name="Gráfico 22" descr="Seta">
            <a:hlinkClick xmlns:r="http://schemas.openxmlformats.org/officeDocument/2006/relationships" r:id="rId8" tooltip="Selecione para saber mais na Web"/>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txt_PlanoDeFundoDoTour" descr="Plano de Fundo">
          <a:extLst>
            <a:ext uri="{FF2B5EF4-FFF2-40B4-BE49-F238E27FC236}">
              <a16:creationId xmlns:a16="http://schemas.microsoft.com/office/drawing/2014/main"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3</xdr:row>
      <xdr:rowOff>133350</xdr:rowOff>
    </xdr:to>
    <xdr:sp macro="" textlink="">
      <xdr:nvSpPr>
        <xdr:cNvPr id="63" name="txt_CabeçalhoDoTour" descr="Permitir que o Assistente de Função o oriente">
          <a:extLst>
            <a:ext uri="{FF2B5EF4-FFF2-40B4-BE49-F238E27FC236}">
              <a16:creationId xmlns:a16="http://schemas.microsoft.com/office/drawing/2014/main" id="{83AD9D65-6832-4C8D-9DD3-D366BF3EAA96}"/>
            </a:ext>
          </a:extLst>
        </xdr:cNvPr>
        <xdr:cNvSpPr txBox="1"/>
      </xdr:nvSpPr>
      <xdr:spPr>
        <a:xfrm>
          <a:off x="567653" y="490010"/>
          <a:ext cx="5165481" cy="786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Permitir que o Assistente de Função o oriente</a:t>
          </a:r>
        </a:p>
      </xdr:txBody>
    </xdr:sp>
    <xdr:clientData/>
  </xdr:twoCellAnchor>
  <xdr:twoCellAnchor>
    <xdr:from>
      <xdr:col>0</xdr:col>
      <xdr:colOff>567653</xdr:colOff>
      <xdr:row>4</xdr:row>
      <xdr:rowOff>29636</xdr:rowOff>
    </xdr:from>
    <xdr:to>
      <xdr:col>1</xdr:col>
      <xdr:colOff>4863004</xdr:colOff>
      <xdr:row>4</xdr:row>
      <xdr:rowOff>29636</xdr:rowOff>
    </xdr:to>
    <xdr:cxnSp macro="">
      <xdr:nvCxnSpPr>
        <xdr:cNvPr id="64" name="txt_TourLinha1" descr="Linha decorativa">
          <a:extLst>
            <a:ext uri="{FF2B5EF4-FFF2-40B4-BE49-F238E27FC236}">
              <a16:creationId xmlns:a16="http://schemas.microsoft.com/office/drawing/2014/main" id="{D8FD096E-9957-4C96-9E24-BC15AE704466}"/>
            </a:ext>
          </a:extLst>
        </xdr:cNvPr>
        <xdr:cNvCxnSpPr>
          <a:cxnSpLocks/>
        </xdr:cNvCxnSpPr>
      </xdr:nvCxnSpPr>
      <xdr:spPr>
        <a:xfrm>
          <a:off x="567653" y="13631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txt_TourLinha2" descr="Linha decorativa">
          <a:extLst>
            <a:ext uri="{FF2B5EF4-FFF2-40B4-BE49-F238E27FC236}">
              <a16:creationId xmlns:a16="http://schemas.microsoft.com/office/drawing/2014/main"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4</xdr:row>
      <xdr:rowOff>61195</xdr:rowOff>
    </xdr:from>
    <xdr:to>
      <xdr:col>1</xdr:col>
      <xdr:colOff>4863194</xdr:colOff>
      <xdr:row>6</xdr:row>
      <xdr:rowOff>158096</xdr:rowOff>
    </xdr:to>
    <xdr:sp macro="" textlink="">
      <xdr:nvSpPr>
        <xdr:cNvPr id="66" name="txt_IntroduçãoDoTour" descr="Se souber o nome da função desejada, mas não estiver certo sobre como criá-la, você pode usar o Assistente de função para ajudá-lo.">
          <a:extLst>
            <a:ext uri="{FF2B5EF4-FFF2-40B4-BE49-F238E27FC236}">
              <a16:creationId xmlns:a16="http://schemas.microsoft.com/office/drawing/2014/main" id="{FABEC59D-5AEA-4C46-9000-A7FA99F54DC2}"/>
            </a:ext>
          </a:extLst>
        </xdr:cNvPr>
        <xdr:cNvSpPr txBox="1"/>
      </xdr:nvSpPr>
      <xdr:spPr>
        <a:xfrm>
          <a:off x="564488" y="13946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Se souber o nome da função desejada, mas não estiver certo sobre como criá-la, você pode usar o Assistente de função para ajudá-lo.</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6</xdr:row>
      <xdr:rowOff>171441</xdr:rowOff>
    </xdr:from>
    <xdr:to>
      <xdr:col>1</xdr:col>
      <xdr:colOff>4886325</xdr:colOff>
      <xdr:row>11</xdr:row>
      <xdr:rowOff>123827</xdr:rowOff>
    </xdr:to>
    <xdr:grpSp>
      <xdr:nvGrpSpPr>
        <xdr:cNvPr id="67" name="grp_Etapa">
          <a:extLst>
            <a:ext uri="{FF2B5EF4-FFF2-40B4-BE49-F238E27FC236}">
              <a16:creationId xmlns:a16="http://schemas.microsoft.com/office/drawing/2014/main" id="{BD77C92C-5C36-46AE-A637-B10B8A476780}"/>
            </a:ext>
          </a:extLst>
        </xdr:cNvPr>
        <xdr:cNvGrpSpPr/>
      </xdr:nvGrpSpPr>
      <xdr:grpSpPr>
        <a:xfrm>
          <a:off x="576262" y="1885941"/>
          <a:ext cx="5176838" cy="933461"/>
          <a:chOff x="647700" y="7419975"/>
          <a:chExt cx="5268098" cy="893480"/>
        </a:xfrm>
      </xdr:grpSpPr>
      <xdr:sp macro="" textlink="">
        <xdr:nvSpPr>
          <xdr:cNvPr id="68" name="txt_Etapa" descr="Selecione a célula D16 e acesse Fórmulas &gt; Inserir Função &gt; digite PROCV na caixa Procure por uma função e pressione IR. Quando vir PROCV realçada, clique em OK na parte inferior. Ao selecionar uma função na lista, o Excel exibe sua sintaxe.&#10;">
            <a:extLst>
              <a:ext uri="{FF2B5EF4-FFF2-40B4-BE49-F238E27FC236}">
                <a16:creationId xmlns:a16="http://schemas.microsoft.com/office/drawing/2014/main" id="{0532D680-62D3-49C1-A9FC-9F775854E3A9}"/>
              </a:ext>
            </a:extLst>
          </xdr:cNvPr>
          <xdr:cNvSpPr txBox="1"/>
        </xdr:nvSpPr>
        <xdr:spPr>
          <a:xfrm>
            <a:off x="1079356" y="7459922"/>
            <a:ext cx="4836442" cy="85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1200">
                <a:solidFill>
                  <a:schemeClr val="dk1"/>
                </a:solidFill>
                <a:effectLst/>
                <a:latin typeface="Segoe UI" panose="020B0502040204020203" pitchFamily="34" charset="0"/>
                <a:ea typeface="+mn-ea"/>
                <a:cs typeface="Segoe UI" panose="020B0502040204020203" pitchFamily="34" charset="0"/>
              </a:rPr>
              <a:t>Selecione a célula D10 e acesse </a:t>
            </a:r>
            <a:r>
              <a:rPr lang="pt-br" sz="1100" b="1" i="0" u="none" strike="noStrike" kern="1200">
                <a:solidFill>
                  <a:schemeClr val="dk1"/>
                </a:solidFill>
                <a:effectLst/>
                <a:latin typeface="Segoe UI" panose="020B0502040204020203" pitchFamily="34" charset="0"/>
                <a:ea typeface="+mn-ea"/>
                <a:cs typeface="Segoe UI" panose="020B0502040204020203" pitchFamily="34" charset="0"/>
              </a:rPr>
              <a:t>Fórmulas</a:t>
            </a:r>
            <a:r>
              <a:rPr lang="pt-br" sz="1100" b="0" i="0" u="none" strike="noStrike" kern="1200">
                <a:solidFill>
                  <a:schemeClr val="dk1"/>
                </a:solidFill>
                <a:effectLst/>
                <a:latin typeface="Segoe UI" panose="020B0502040204020203" pitchFamily="34" charset="0"/>
                <a:ea typeface="+mn-ea"/>
                <a:cs typeface="Segoe UI" panose="020B0502040204020203" pitchFamily="34" charset="0"/>
              </a:rPr>
              <a:t> &gt; </a:t>
            </a:r>
            <a:r>
              <a:rPr lang="pt-br" sz="1100" b="1" i="0" u="none" strike="noStrike" kern="1200">
                <a:solidFill>
                  <a:schemeClr val="dk1"/>
                </a:solidFill>
                <a:effectLst/>
                <a:latin typeface="Segoe UI" panose="020B0502040204020203" pitchFamily="34" charset="0"/>
                <a:ea typeface="+mn-ea"/>
                <a:cs typeface="Segoe UI" panose="020B0502040204020203" pitchFamily="34" charset="0"/>
              </a:rPr>
              <a:t>Inserir Função</a:t>
            </a:r>
            <a:r>
              <a:rPr lang="pt-br" sz="1100" b="0" i="0" u="none" strike="noStrike" kern="1200">
                <a:solidFill>
                  <a:schemeClr val="dk1"/>
                </a:solidFill>
                <a:effectLst/>
                <a:latin typeface="Segoe UI" panose="020B0502040204020203" pitchFamily="34" charset="0"/>
                <a:ea typeface="+mn-ea"/>
                <a:cs typeface="Segoe UI" panose="020B0502040204020203" pitchFamily="34" charset="0"/>
              </a:rPr>
              <a:t> &gt; digite </a:t>
            </a:r>
            <a:r>
              <a:rPr lang="pt-br" sz="1100" b="1" i="0" u="none" strike="noStrike" kern="1200">
                <a:solidFill>
                  <a:schemeClr val="dk1"/>
                </a:solidFill>
                <a:effectLst/>
                <a:latin typeface="Segoe UI" panose="020B0502040204020203" pitchFamily="34" charset="0"/>
                <a:ea typeface="+mn-ea"/>
                <a:cs typeface="Segoe UI" panose="020B0502040204020203" pitchFamily="34" charset="0"/>
              </a:rPr>
              <a:t>PROCV</a:t>
            </a:r>
            <a:r>
              <a:rPr lang="pt-br" sz="1100" b="0" i="0" u="none" strike="noStrike" kern="1200">
                <a:solidFill>
                  <a:schemeClr val="dk1"/>
                </a:solidFill>
                <a:effectLst/>
                <a:latin typeface="Segoe UI" panose="020B0502040204020203" pitchFamily="34" charset="0"/>
                <a:ea typeface="+mn-ea"/>
                <a:cs typeface="Segoe UI" panose="020B0502040204020203" pitchFamily="34" charset="0"/>
              </a:rPr>
              <a:t> na caixa </a:t>
            </a:r>
            <a:r>
              <a:rPr lang="pt-br" sz="1100" b="1" i="0" u="none" strike="noStrike" kern="1200">
                <a:solidFill>
                  <a:schemeClr val="dk1"/>
                </a:solidFill>
                <a:effectLst/>
                <a:latin typeface="Segoe UI" panose="020B0502040204020203" pitchFamily="34" charset="0"/>
                <a:ea typeface="+mn-ea"/>
                <a:cs typeface="Segoe UI" panose="020B0502040204020203" pitchFamily="34" charset="0"/>
              </a:rPr>
              <a:t>Procure por uma função</a:t>
            </a:r>
            <a:r>
              <a:rPr lang="pt-br" sz="1100" b="1" i="0" u="none" strike="noStrike" kern="1200" baseline="0">
                <a:solidFill>
                  <a:schemeClr val="dk1"/>
                </a:solidFill>
                <a:effectLst/>
                <a:latin typeface="Segoe UI" panose="020B0502040204020203" pitchFamily="34" charset="0"/>
                <a:ea typeface="+mn-ea"/>
                <a:cs typeface="Segoe UI" panose="020B0502040204020203" pitchFamily="34" charset="0"/>
              </a:rPr>
              <a:t> </a:t>
            </a:r>
            <a:r>
              <a:rPr lang="pt-br" sz="1100" b="0" i="0" u="none" strike="noStrike" kern="1200" baseline="0">
                <a:solidFill>
                  <a:schemeClr val="dk1"/>
                </a:solidFill>
                <a:effectLst/>
                <a:latin typeface="Segoe UI" panose="020B0502040204020203" pitchFamily="34" charset="0"/>
                <a:ea typeface="+mn-ea"/>
                <a:cs typeface="Segoe UI" panose="020B0502040204020203" pitchFamily="34" charset="0"/>
              </a:rPr>
              <a:t>e </a:t>
            </a:r>
            <a:r>
              <a:rPr lang="pt-br" sz="1100" b="0" i="0" u="none" strike="noStrike" kern="1200">
                <a:solidFill>
                  <a:schemeClr val="dk1"/>
                </a:solidFill>
                <a:effectLst/>
                <a:latin typeface="Segoe UI" panose="020B0502040204020203" pitchFamily="34" charset="0"/>
                <a:ea typeface="+mn-ea"/>
                <a:cs typeface="Segoe UI" panose="020B0502040204020203" pitchFamily="34" charset="0"/>
              </a:rPr>
              <a:t>pressione </a:t>
            </a:r>
            <a:r>
              <a:rPr lang="pt-br" sz="1100" b="1" i="0" u="none" strike="noStrike" kern="1200">
                <a:solidFill>
                  <a:schemeClr val="dk1"/>
                </a:solidFill>
                <a:effectLst/>
                <a:latin typeface="Segoe UI" panose="020B0502040204020203" pitchFamily="34" charset="0"/>
                <a:ea typeface="+mn-ea"/>
                <a:cs typeface="Segoe UI" panose="020B0502040204020203" pitchFamily="34" charset="0"/>
              </a:rPr>
              <a:t>IR</a:t>
            </a:r>
            <a:r>
              <a:rPr lang="pt-br" sz="1100" b="0" i="0" u="none" strike="noStrike" kern="1200">
                <a:solidFill>
                  <a:schemeClr val="dk1"/>
                </a:solidFill>
                <a:effectLst/>
                <a:latin typeface="Segoe UI" panose="020B0502040204020203" pitchFamily="34" charset="0"/>
                <a:ea typeface="+mn-ea"/>
                <a:cs typeface="Segoe UI" panose="020B0502040204020203" pitchFamily="34" charset="0"/>
              </a:rPr>
              <a:t>. Quando vir </a:t>
            </a:r>
            <a:r>
              <a:rPr lang="pt-br" sz="1100" b="1" i="0" u="none" strike="noStrike" kern="1200">
                <a:solidFill>
                  <a:schemeClr val="dk1"/>
                </a:solidFill>
                <a:effectLst/>
                <a:latin typeface="Segoe UI" panose="020B0502040204020203" pitchFamily="34" charset="0"/>
                <a:ea typeface="+mn-ea"/>
                <a:cs typeface="Segoe UI" panose="020B0502040204020203" pitchFamily="34" charset="0"/>
              </a:rPr>
              <a:t>PROCV</a:t>
            </a:r>
            <a:r>
              <a:rPr lang="pt-br" sz="1100" b="0" i="0" u="none" strike="noStrike" kern="1200">
                <a:solidFill>
                  <a:schemeClr val="dk1"/>
                </a:solidFill>
                <a:effectLst/>
                <a:latin typeface="Segoe UI" panose="020B0502040204020203" pitchFamily="34" charset="0"/>
                <a:ea typeface="+mn-ea"/>
                <a:cs typeface="Segoe UI" panose="020B0502040204020203" pitchFamily="34" charset="0"/>
              </a:rPr>
              <a:t> realçada, clique em </a:t>
            </a:r>
            <a:r>
              <a:rPr lang="pt-br" sz="1100" b="1" i="0" u="none" strike="noStrike" kern="1200">
                <a:solidFill>
                  <a:schemeClr val="dk1"/>
                </a:solidFill>
                <a:effectLst/>
                <a:latin typeface="Segoe UI" panose="020B0502040204020203" pitchFamily="34" charset="0"/>
                <a:ea typeface="+mn-ea"/>
                <a:cs typeface="Segoe UI" panose="020B0502040204020203" pitchFamily="34" charset="0"/>
              </a:rPr>
              <a:t>OK</a:t>
            </a:r>
            <a:r>
              <a:rPr lang="pt-br" sz="1100" b="0" i="0" u="none" strike="noStrike" kern="1200">
                <a:solidFill>
                  <a:schemeClr val="dk1"/>
                </a:solidFill>
                <a:effectLst/>
                <a:latin typeface="Segoe UI" panose="020B0502040204020203" pitchFamily="34" charset="0"/>
                <a:ea typeface="+mn-ea"/>
                <a:cs typeface="Segoe UI" panose="020B0502040204020203" pitchFamily="34" charset="0"/>
              </a:rPr>
              <a:t> na parte inferior.</a:t>
            </a:r>
            <a:r>
              <a:rPr lang="pt-br" sz="1100">
                <a:latin typeface="Segoe UI" panose="020B0502040204020203" pitchFamily="34" charset="0"/>
                <a:cs typeface="Segoe UI" panose="020B0502040204020203" pitchFamily="34" charset="0"/>
              </a:rPr>
              <a:t> Ao selecionar uma função na </a:t>
            </a:r>
            <a:r>
              <a:rPr lang="pt-br" sz="1100" baseline="0">
                <a:latin typeface="Segoe UI" panose="020B0502040204020203" pitchFamily="34" charset="0"/>
                <a:cs typeface="Segoe UI" panose="020B0502040204020203" pitchFamily="34" charset="0"/>
              </a:rPr>
              <a:t>lista, o Excel exibe sua sintaxe.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Etapa"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11</xdr:row>
      <xdr:rowOff>52391</xdr:rowOff>
    </xdr:from>
    <xdr:to>
      <xdr:col>1</xdr:col>
      <xdr:colOff>4905374</xdr:colOff>
      <xdr:row>15</xdr:row>
      <xdr:rowOff>114301</xdr:rowOff>
    </xdr:to>
    <xdr:grpSp>
      <xdr:nvGrpSpPr>
        <xdr:cNvPr id="71" name="grp_Etapa">
          <a:extLst>
            <a:ext uri="{FF2B5EF4-FFF2-40B4-BE49-F238E27FC236}">
              <a16:creationId xmlns:a16="http://schemas.microsoft.com/office/drawing/2014/main" id="{BF405A0F-7FA6-4E62-A4D2-D48FD5B37F21}"/>
            </a:ext>
          </a:extLst>
        </xdr:cNvPr>
        <xdr:cNvGrpSpPr/>
      </xdr:nvGrpSpPr>
      <xdr:grpSpPr>
        <a:xfrm>
          <a:off x="576262" y="2747966"/>
          <a:ext cx="5195887" cy="823910"/>
          <a:chOff x="609600" y="7810500"/>
          <a:chExt cx="5186234" cy="810954"/>
        </a:xfrm>
      </xdr:grpSpPr>
      <xdr:sp macro="" textlink="">
        <xdr:nvSpPr>
          <xdr:cNvPr id="72" name="txt_Etapa" descr="Em seguida, insira os argumentos da função em suas respectivas caixas de texto. Enquanto você digita cada um deles, o Excel os avalia e exibe o resultado, com o resultado final na parte inferior. Ao digitar cada seção, os critérios para cada argumento são listados na parte inferior do formulário.  Pressione OK quando terminar e o Excel insere a fórmula.&#10;&#10;">
            <a:extLst>
              <a:ext uri="{FF2B5EF4-FFF2-40B4-BE49-F238E27FC236}">
                <a16:creationId xmlns:a16="http://schemas.microsoft.com/office/drawing/2014/main" id="{A358580A-E770-426C-AC4A-D3576DB6F54D}"/>
              </a:ext>
            </a:extLst>
          </xdr:cNvPr>
          <xdr:cNvSpPr txBox="1"/>
        </xdr:nvSpPr>
        <xdr:spPr>
          <a:xfrm>
            <a:off x="1017295" y="7852457"/>
            <a:ext cx="4778539" cy="768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Em seguida, insira os argumentos da função em suas respectivas caixas de texto. Enquanto você digita cada um deles, o Excel os avalia e exibe o resultado, com o resultado final na parte inferior. Pressione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quando terminar e o Excel insere a fórmula.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shp_Etapa"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31</xdr:row>
      <xdr:rowOff>128589</xdr:rowOff>
    </xdr:from>
    <xdr:to>
      <xdr:col>1</xdr:col>
      <xdr:colOff>970369</xdr:colOff>
      <xdr:row>33</xdr:row>
      <xdr:rowOff>83038</xdr:rowOff>
    </xdr:to>
    <xdr:sp macro="" textlink="">
      <xdr:nvSpPr>
        <xdr:cNvPr id="74" name="Botão Anterior" descr="Retornar para a planilha anterior">
          <a:hlinkClick xmlns:r="http://schemas.openxmlformats.org/officeDocument/2006/relationships" r:id="rId9" tooltip="Clique aqui para voltar à planilha anterior"/>
          <a:extLst>
            <a:ext uri="{FF2B5EF4-FFF2-40B4-BE49-F238E27FC236}">
              <a16:creationId xmlns:a16="http://schemas.microsoft.com/office/drawing/2014/main" id="{5E40797B-36B9-4C1B-9AE0-EA6AD5EEF027}"/>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fPrintsWithSheet="0"/>
  </xdr:twoCellAnchor>
  <xdr:twoCellAnchor editAs="absolute">
    <xdr:from>
      <xdr:col>1</xdr:col>
      <xdr:colOff>3646535</xdr:colOff>
      <xdr:row>31</xdr:row>
      <xdr:rowOff>128589</xdr:rowOff>
    </xdr:from>
    <xdr:to>
      <xdr:col>1</xdr:col>
      <xdr:colOff>4921705</xdr:colOff>
      <xdr:row>33</xdr:row>
      <xdr:rowOff>83038</xdr:rowOff>
    </xdr:to>
    <xdr:sp macro="" textlink="">
      <xdr:nvSpPr>
        <xdr:cNvPr id="75" name="Botão Avançar" descr="Avançar para a próxima planilha">
          <a:hlinkClick xmlns:r="http://schemas.openxmlformats.org/officeDocument/2006/relationships" r:id="rId10" tooltip="Clique aqui para ir para a próxima planilha"/>
          <a:extLst>
            <a:ext uri="{FF2B5EF4-FFF2-40B4-BE49-F238E27FC236}">
              <a16:creationId xmlns:a16="http://schemas.microsoft.com/office/drawing/2014/main" id="{1C0B3F5D-086A-4A30-A12D-A0A3DB6D24E2}"/>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fPrintsWithSheet="0"/>
  </xdr:twoCellAnchor>
  <xdr:twoCellAnchor editAs="oneCell">
    <xdr:from>
      <xdr:col>1</xdr:col>
      <xdr:colOff>228600</xdr:colOff>
      <xdr:row>16</xdr:row>
      <xdr:rowOff>77488</xdr:rowOff>
    </xdr:from>
    <xdr:to>
      <xdr:col>1</xdr:col>
      <xdr:colOff>4857750</xdr:colOff>
      <xdr:row>29</xdr:row>
      <xdr:rowOff>152854</xdr:rowOff>
    </xdr:to>
    <xdr:pic>
      <xdr:nvPicPr>
        <xdr:cNvPr id="7" name="Imagem 6">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95375" y="3725563"/>
          <a:ext cx="4629150" cy="2551866"/>
        </a:xfrm>
        <a:prstGeom prst="rect">
          <a:avLst/>
        </a:prstGeom>
      </xdr:spPr>
    </xdr:pic>
    <xdr:clientData/>
  </xdr:twoCellAnchor>
  <xdr:twoCellAnchor>
    <xdr:from>
      <xdr:col>1</xdr:col>
      <xdr:colOff>1544364</xdr:colOff>
      <xdr:row>17</xdr:row>
      <xdr:rowOff>18754</xdr:rowOff>
    </xdr:from>
    <xdr:to>
      <xdr:col>6</xdr:col>
      <xdr:colOff>571500</xdr:colOff>
      <xdr:row>36</xdr:row>
      <xdr:rowOff>115762</xdr:rowOff>
    </xdr:to>
    <xdr:grpSp>
      <xdr:nvGrpSpPr>
        <xdr:cNvPr id="8" name="Grupo 7">
          <a:extLst>
            <a:ext uri="{FF2B5EF4-FFF2-40B4-BE49-F238E27FC236}">
              <a16:creationId xmlns:a16="http://schemas.microsoft.com/office/drawing/2014/main" id="{8F43BB86-459B-4A39-BF41-D15966065CB8}"/>
            </a:ext>
          </a:extLst>
        </xdr:cNvPr>
        <xdr:cNvGrpSpPr/>
      </xdr:nvGrpSpPr>
      <xdr:grpSpPr>
        <a:xfrm>
          <a:off x="2411139" y="3857329"/>
          <a:ext cx="7523436" cy="3716508"/>
          <a:chOff x="2411139" y="6952954"/>
          <a:chExt cx="7523436" cy="3716508"/>
        </a:xfrm>
      </xdr:grpSpPr>
      <xdr:grpSp>
        <xdr:nvGrpSpPr>
          <xdr:cNvPr id="96" name="Grupo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É BOM SABER" descr="É BOM SABER&#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Gráfico 147" descr="Óculos">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564811"/>
                <a:ext cx="323347" cy="349115"/>
              </a:xfrm>
              <a:prstGeom prst="rect">
                <a:avLst/>
              </a:prstGeom>
            </xdr:spPr>
          </xdr:pic>
          <xdr:sp macro="" textlink="">
            <xdr:nvSpPr>
              <xdr:cNvPr id="99" name="Etapa" descr="É BOM SABER&#10;Você pode digitar as referências de célula e intervalo ou selecioná-las com o mouse.&#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É BOM SABER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t-br" sz="1100" b="0" i="0" kern="1200" baseline="0">
                    <a:solidFill>
                      <a:schemeClr val="dk1"/>
                    </a:solidFill>
                    <a:effectLst/>
                    <a:latin typeface="+mn-lt"/>
                    <a:ea typeface="+mn-ea"/>
                    <a:cs typeface="+mn-cs"/>
                  </a:rPr>
                  <a:t>Você pode digitar as referências de célula e intervalo ou selecioná-las com o mouse.</a:t>
                </a:r>
                <a:endParaRPr lang="en-US" sz="1100">
                  <a:effectLst/>
                  <a:latin typeface="+mn-lt"/>
                </a:endParaRPr>
              </a:p>
            </xdr:txBody>
          </xdr:sp>
        </xdr:grpSp>
        <xdr:cxnSp macro="">
          <xdr:nvCxnSpPr>
            <xdr:cNvPr id="98" name="Conector: Curva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É BOM SABER" descr="É BOM SABER&#10;&#10;">
            <a:extLst>
              <a:ext uri="{FF2B5EF4-FFF2-40B4-BE49-F238E27FC236}">
                <a16:creationId xmlns:a16="http://schemas.microsoft.com/office/drawing/2014/main" id="{822A9B89-A4CF-41F0-9CCC-5CA5434235A5}"/>
              </a:ext>
            </a:extLst>
          </xdr:cNvPr>
          <xdr:cNvGrpSpPr/>
        </xdr:nvGrpSpPr>
        <xdr:grpSpPr>
          <a:xfrm>
            <a:off x="2411139" y="8673756"/>
            <a:ext cx="7523436" cy="1995706"/>
            <a:chOff x="2779964" y="15904785"/>
            <a:chExt cx="6772887" cy="1916900"/>
          </a:xfrm>
        </xdr:grpSpPr>
        <xdr:pic>
          <xdr:nvPicPr>
            <xdr:cNvPr id="103" name="Gráfico 147" descr="Óculos">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196085"/>
              <a:ext cx="323347" cy="349115"/>
            </a:xfrm>
            <a:prstGeom prst="rect">
              <a:avLst/>
            </a:prstGeom>
          </xdr:spPr>
        </xdr:pic>
        <xdr:sp macro="" textlink="">
          <xdr:nvSpPr>
            <xdr:cNvPr id="102" name="Etapa" descr="É BOM SABER&#10;Enquanto você digita a seção de cada argumento, a descrição do argumento é exibida na parte inferior do formulário, acima do resultado da fórmula.&#10;">
              <a:extLst>
                <a:ext uri="{FF2B5EF4-FFF2-40B4-BE49-F238E27FC236}">
                  <a16:creationId xmlns:a16="http://schemas.microsoft.com/office/drawing/2014/main" id="{F8A28036-EB7B-47D2-8921-DEDF7787534A}"/>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É BOM SABER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t-br" sz="1100" b="0" i="0" kern="1200" baseline="0">
                  <a:solidFill>
                    <a:schemeClr val="dk1"/>
                  </a:solidFill>
                  <a:effectLst/>
                  <a:latin typeface="+mn-lt"/>
                  <a:ea typeface="+mn-ea"/>
                  <a:cs typeface="+mn-cs"/>
                </a:rPr>
                <a:t>Enquanto você digita a seção de cada argumento, a descrição do argumento é exibida na parte inferior do formulário, acima do resultado da fórmula.</a:t>
              </a:r>
              <a:endParaRPr lang="en-US" sz="1100">
                <a:effectLst/>
                <a:latin typeface="+mn-lt"/>
              </a:endParaRPr>
            </a:p>
          </xdr:txBody>
        </xdr:sp>
        <xdr:sp macro="" textlink="">
          <xdr:nvSpPr>
            <xdr:cNvPr id="104" name="Forma livre: Forma 103" descr="Seta">
              <a:extLst>
                <a:ext uri="{FF2B5EF4-FFF2-40B4-BE49-F238E27FC236}">
                  <a16:creationId xmlns:a16="http://schemas.microsoft.com/office/drawing/2014/main"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361949</xdr:rowOff>
    </xdr:from>
    <xdr:to>
      <xdr:col>1</xdr:col>
      <xdr:colOff>5210175</xdr:colOff>
      <xdr:row>51</xdr:row>
      <xdr:rowOff>142874</xdr:rowOff>
    </xdr:to>
    <xdr:sp macro="" textlink="">
      <xdr:nvSpPr>
        <xdr:cNvPr id="49" name="txt_PlanoDeFundoDoTour" descr="Plano de Fundo">
          <a:extLst>
            <a:ext uri="{FF2B5EF4-FFF2-40B4-BE49-F238E27FC236}">
              <a16:creationId xmlns:a16="http://schemas.microsoft.com/office/drawing/2014/main" id="{82635223-B159-4E05-9CEC-2A2F6DF969F2}"/>
            </a:ext>
          </a:extLst>
        </xdr:cNvPr>
        <xdr:cNvSpPr/>
      </xdr:nvSpPr>
      <xdr:spPr>
        <a:xfrm>
          <a:off x="342900" y="361949"/>
          <a:ext cx="5734050" cy="101441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txt_CabeçalhoDoTour" descr="Corrigir erros de fórmula">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Corrigir erros de fórmula</a:t>
          </a:r>
        </a:p>
      </xdr:txBody>
    </xdr:sp>
    <xdr:clientData/>
  </xdr:twoCellAnchor>
  <xdr:twoCellAnchor editAs="absolute">
    <xdr:from>
      <xdr:col>0</xdr:col>
      <xdr:colOff>565153</xdr:colOff>
      <xdr:row>2</xdr:row>
      <xdr:rowOff>76201</xdr:rowOff>
    </xdr:from>
    <xdr:to>
      <xdr:col>1</xdr:col>
      <xdr:colOff>4946626</xdr:colOff>
      <xdr:row>2</xdr:row>
      <xdr:rowOff>76201</xdr:rowOff>
    </xdr:to>
    <xdr:cxnSp macro="">
      <xdr:nvCxnSpPr>
        <xdr:cNvPr id="51" name="txt_TourLinha1" descr="Linha decorativa">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47</xdr:row>
      <xdr:rowOff>144991</xdr:rowOff>
    </xdr:from>
    <xdr:to>
      <xdr:col>1</xdr:col>
      <xdr:colOff>4946626</xdr:colOff>
      <xdr:row>47</xdr:row>
      <xdr:rowOff>144991</xdr:rowOff>
    </xdr:to>
    <xdr:cxnSp macro="">
      <xdr:nvCxnSpPr>
        <xdr:cNvPr id="52" name="txt_TourLinha2" descr="Linha decorativa">
          <a:extLst>
            <a:ext uri="{FF2B5EF4-FFF2-40B4-BE49-F238E27FC236}">
              <a16:creationId xmlns:a16="http://schemas.microsoft.com/office/drawing/2014/main" id="{B4EB5A39-3087-404B-86D1-9EB6F9D1ABB3}"/>
            </a:ext>
          </a:extLst>
        </xdr:cNvPr>
        <xdr:cNvCxnSpPr>
          <a:cxnSpLocks/>
        </xdr:cNvCxnSpPr>
      </xdr:nvCxnSpPr>
      <xdr:spPr>
        <a:xfrm>
          <a:off x="565153" y="974619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4956332</xdr:colOff>
      <xdr:row>6</xdr:row>
      <xdr:rowOff>179620</xdr:rowOff>
    </xdr:to>
    <xdr:sp macro="" textlink="">
      <xdr:nvSpPr>
        <xdr:cNvPr id="53" name="txt_IntroduçãoDoTour" descr="Em algum momento você se deparará com uma fórmula que apresenta um erro, e o Excel exibirá #NOME!. Erros podem ser úteis, porque apontam quando algo não está funcionando corretamente, mas pode ser um desafio corrigir. Felizmente, há várias opções que podem ajudar a descobrir a origem do erro e corrigi-lo.">
          <a:extLst>
            <a:ext uri="{FF2B5EF4-FFF2-40B4-BE49-F238E27FC236}">
              <a16:creationId xmlns:a16="http://schemas.microsoft.com/office/drawing/2014/main"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Em algum momento você se deparará com uma fórmula que apresenta um erro, e o Excel exibirá #NOME!. Erros podem ser úteis, porque apontam quando algo não está funcionando corretamente, mas pode ser um desafio corrigir. Felizmente, há várias opções que podem ajudar a descobrir a origem do erro e corrigi-lo.</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666924</xdr:colOff>
      <xdr:row>7</xdr:row>
      <xdr:rowOff>19050</xdr:rowOff>
    </xdr:from>
    <xdr:to>
      <xdr:col>1</xdr:col>
      <xdr:colOff>5039317</xdr:colOff>
      <xdr:row>13</xdr:row>
      <xdr:rowOff>76200</xdr:rowOff>
    </xdr:to>
    <xdr:grpSp>
      <xdr:nvGrpSpPr>
        <xdr:cNvPr id="2" name="Grupo 1">
          <a:extLst>
            <a:ext uri="{FF2B5EF4-FFF2-40B4-BE49-F238E27FC236}">
              <a16:creationId xmlns:a16="http://schemas.microsoft.com/office/drawing/2014/main" id="{A8B5C958-0EB2-41E2-B876-52C03CDCE6CA}"/>
            </a:ext>
          </a:extLst>
        </xdr:cNvPr>
        <xdr:cNvGrpSpPr/>
      </xdr:nvGrpSpPr>
      <xdr:grpSpPr>
        <a:xfrm>
          <a:off x="666924" y="1924050"/>
          <a:ext cx="5239168" cy="1238250"/>
          <a:chOff x="571500" y="1924050"/>
          <a:chExt cx="5229626" cy="1238250"/>
        </a:xfrm>
      </xdr:grpSpPr>
      <xdr:sp macro="" textlink="">
        <xdr:nvSpPr>
          <xdr:cNvPr id="55" name="txt_Etapa" descr="Verificação de erros: acesse Fórmulas &gt; Verificação de erros. Isso carregará uma caixa de diálogo que informa a causa geral para o erro específico. Na célula D9, o erro #N/D ocorre porque não há nenhum valor que corresponde a &quot;Maçã&quot;. Você pode corrigir esse problema usando um valor que existe, suprimir o erro com SEERRO ou ignorá-lo e saber que ele desaparecerá quando você usar um valor que existe.">
            <a:extLst>
              <a:ext uri="{FF2B5EF4-FFF2-40B4-BE49-F238E27FC236}">
                <a16:creationId xmlns:a16="http://schemas.microsoft.com/office/drawing/2014/main" id="{4AE4624F-481E-4B9E-ABC2-5B221D8CD197}"/>
              </a:ext>
            </a:extLst>
          </xdr:cNvPr>
          <xdr:cNvSpPr txBox="1"/>
        </xdr:nvSpPr>
        <xdr:spPr>
          <a:xfrm>
            <a:off x="991382" y="1966008"/>
            <a:ext cx="4809744" cy="1196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Verificação de erros: acesse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Fórmulas</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Verificação de Erros</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Isso carregará uma caixa de diálogo que informa a causa geral para o erro específico. Na célula D9, o erro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#N/D</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ocorre porque não há nenhum valor que corresponde a "Maçã". Você pode corrigir esse problema usando um valor que existe, suprimir o erro com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SEERRO</a:t>
            </a:r>
            <a:r>
              <a:rPr lang="en"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n"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ou ignorá-lo e saber que ele desaparecerá quando você usar um valor que existe.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shp_Etapa"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848020</xdr:colOff>
      <xdr:row>13</xdr:row>
      <xdr:rowOff>169372</xdr:rowOff>
    </xdr:from>
    <xdr:to>
      <xdr:col>1</xdr:col>
      <xdr:colOff>4790769</xdr:colOff>
      <xdr:row>23</xdr:row>
      <xdr:rowOff>169134</xdr:rowOff>
    </xdr:to>
    <xdr:pic>
      <xdr:nvPicPr>
        <xdr:cNvPr id="57" name="Imagem 56">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020" y="3255472"/>
          <a:ext cx="4809524" cy="1904762"/>
        </a:xfrm>
        <a:prstGeom prst="rect">
          <a:avLst/>
        </a:prstGeom>
      </xdr:spPr>
    </xdr:pic>
    <xdr:clientData/>
  </xdr:twoCellAnchor>
  <xdr:twoCellAnchor editAs="absolute">
    <xdr:from>
      <xdr:col>0</xdr:col>
      <xdr:colOff>571500</xdr:colOff>
      <xdr:row>24</xdr:row>
      <xdr:rowOff>4763</xdr:rowOff>
    </xdr:from>
    <xdr:to>
      <xdr:col>1</xdr:col>
      <xdr:colOff>4934351</xdr:colOff>
      <xdr:row>27</xdr:row>
      <xdr:rowOff>29470</xdr:rowOff>
    </xdr:to>
    <xdr:grpSp>
      <xdr:nvGrpSpPr>
        <xdr:cNvPr id="3" name="Grupo 2">
          <a:extLst>
            <a:ext uri="{FF2B5EF4-FFF2-40B4-BE49-F238E27FC236}">
              <a16:creationId xmlns:a16="http://schemas.microsoft.com/office/drawing/2014/main" id="{76285975-E71E-42A6-9427-0A2776DA5CC0}"/>
            </a:ext>
          </a:extLst>
        </xdr:cNvPr>
        <xdr:cNvGrpSpPr/>
      </xdr:nvGrpSpPr>
      <xdr:grpSpPr>
        <a:xfrm>
          <a:off x="571500" y="5186363"/>
          <a:ext cx="5229626" cy="596207"/>
          <a:chOff x="476250" y="4957763"/>
          <a:chExt cx="5220101" cy="596207"/>
        </a:xfrm>
      </xdr:grpSpPr>
      <xdr:sp macro="" textlink="">
        <xdr:nvSpPr>
          <xdr:cNvPr id="59" name="txt_Etapa" descr="Se você clicar em Ajuda sobre este Erro, um tópico da Ajuda relacionado especificamente à mensagem de erro será exibido. Se você clicar em Mostrar etapas de cálculo, será carregada uma caixa de diálogo Avaliar fórmula.">
            <a:extLst>
              <a:ext uri="{FF2B5EF4-FFF2-40B4-BE49-F238E27FC236}">
                <a16:creationId xmlns:a16="http://schemas.microsoft.com/office/drawing/2014/main" id="{FF0A2293-1E29-453D-8C23-E342D71BA90C}"/>
              </a:ext>
            </a:extLst>
          </xdr:cNvPr>
          <xdr:cNvSpPr txBox="1"/>
        </xdr:nvSpPr>
        <xdr:spPr>
          <a:xfrm>
            <a:off x="991382" y="49997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 você clicar em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Ajuda sobre este Erro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um tópico da Ajuda relacionado especificamente à mensagem de erro será exibido. Se você clicar em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Mostrar etapas de cálculo</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será carregada uma caixa de diálogo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Avaliar fórmula</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shp_Etapa"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28</xdr:row>
      <xdr:rowOff>171450</xdr:rowOff>
    </xdr:from>
    <xdr:to>
      <xdr:col>1</xdr:col>
      <xdr:colOff>4800293</xdr:colOff>
      <xdr:row>42</xdr:row>
      <xdr:rowOff>94921</xdr:rowOff>
    </xdr:to>
    <xdr:pic>
      <xdr:nvPicPr>
        <xdr:cNvPr id="61" name="Imagem 60">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782" y="6115050"/>
          <a:ext cx="4914286" cy="2628571"/>
        </a:xfrm>
        <a:prstGeom prst="rect">
          <a:avLst/>
        </a:prstGeom>
      </xdr:spPr>
    </xdr:pic>
    <xdr:clientData/>
  </xdr:twoCellAnchor>
  <xdr:twoCellAnchor editAs="absolute">
    <xdr:from>
      <xdr:col>0</xdr:col>
      <xdr:colOff>571500</xdr:colOff>
      <xdr:row>42</xdr:row>
      <xdr:rowOff>171450</xdr:rowOff>
    </xdr:from>
    <xdr:to>
      <xdr:col>1</xdr:col>
      <xdr:colOff>4934351</xdr:colOff>
      <xdr:row>46</xdr:row>
      <xdr:rowOff>5657</xdr:rowOff>
    </xdr:to>
    <xdr:grpSp>
      <xdr:nvGrpSpPr>
        <xdr:cNvPr id="4" name="Grupo 3">
          <a:extLst>
            <a:ext uri="{FF2B5EF4-FFF2-40B4-BE49-F238E27FC236}">
              <a16:creationId xmlns:a16="http://schemas.microsoft.com/office/drawing/2014/main" id="{85545FAE-3743-4F8E-97DB-E0C750FA7DE7}"/>
            </a:ext>
          </a:extLst>
        </xdr:cNvPr>
        <xdr:cNvGrpSpPr/>
      </xdr:nvGrpSpPr>
      <xdr:grpSpPr>
        <a:xfrm>
          <a:off x="571500" y="8820150"/>
          <a:ext cx="5229626" cy="596207"/>
          <a:chOff x="476250" y="8372475"/>
          <a:chExt cx="5220101" cy="596207"/>
        </a:xfrm>
      </xdr:grpSpPr>
      <xdr:sp macro="" textlink="">
        <xdr:nvSpPr>
          <xdr:cNvPr id="63" name="txt_Etapa" descr="Sempre que você clica em Avaliar, o Excel o orienta pela fórmula, uma seção por vez. Ele não vai necessariamente dizer por quê o erro ocorre, mas apontará onde está o erro.">
            <a:extLst>
              <a:ext uri="{FF2B5EF4-FFF2-40B4-BE49-F238E27FC236}">
                <a16:creationId xmlns:a16="http://schemas.microsoft.com/office/drawing/2014/main" id="{0D6FDE98-287E-402E-9C3F-81CD5951F461}"/>
              </a:ext>
            </a:extLst>
          </xdr:cNvPr>
          <xdr:cNvSpPr txBox="1"/>
        </xdr:nvSpPr>
        <xdr:spPr>
          <a:xfrm>
            <a:off x="991382" y="841443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Sempre que você clica em </a:t>
            </a:r>
            <a:r>
              <a:rPr lang="pt-b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Avaliar</a:t>
            </a:r>
            <a:r>
              <a:rPr lang="pt-b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 Excel o orienta pela fórmula, uma seção por vez. Ele não vai necessariamente dizer por quê o erro ocorre, mas apontará onde está o erro. A partir daí, veja o tópico da Ajuda para deduzir o que deu errado na fórmula.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shp_Etapa"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48</xdr:row>
      <xdr:rowOff>114300</xdr:rowOff>
    </xdr:from>
    <xdr:to>
      <xdr:col>1</xdr:col>
      <xdr:colOff>998947</xdr:colOff>
      <xdr:row>50</xdr:row>
      <xdr:rowOff>68749</xdr:rowOff>
    </xdr:to>
    <xdr:sp macro="" textlink="">
      <xdr:nvSpPr>
        <xdr:cNvPr id="65" name="Botão Anterior" descr="Retornar para a planilha anterior">
          <a:hlinkClick xmlns:r="http://schemas.openxmlformats.org/officeDocument/2006/relationships" r:id="rId3" tooltip="Clique aqui para voltar à planilha anterior"/>
          <a:extLst>
            <a:ext uri="{FF2B5EF4-FFF2-40B4-BE49-F238E27FC236}">
              <a16:creationId xmlns:a16="http://schemas.microsoft.com/office/drawing/2014/main" id="{59901CBF-662C-46B7-9798-9856B1E5ACCE}"/>
            </a:ext>
          </a:extLst>
        </xdr:cNvPr>
        <xdr:cNvSpPr/>
      </xdr:nvSpPr>
      <xdr:spPr>
        <a:xfrm flipH="1">
          <a:off x="590550" y="9906000"/>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Anterior</a:t>
          </a:r>
        </a:p>
      </xdr:txBody>
    </xdr:sp>
    <xdr:clientData fPrintsWithSheet="0"/>
  </xdr:twoCellAnchor>
  <xdr:twoCellAnchor editAs="absolute">
    <xdr:from>
      <xdr:col>1</xdr:col>
      <xdr:colOff>3669834</xdr:colOff>
      <xdr:row>48</xdr:row>
      <xdr:rowOff>114300</xdr:rowOff>
    </xdr:from>
    <xdr:to>
      <xdr:col>1</xdr:col>
      <xdr:colOff>4945006</xdr:colOff>
      <xdr:row>50</xdr:row>
      <xdr:rowOff>68749</xdr:rowOff>
    </xdr:to>
    <xdr:sp macro="" textlink="">
      <xdr:nvSpPr>
        <xdr:cNvPr id="66" name="Botão Avançar" descr="Avançar para a próxima planilha">
          <a:hlinkClick xmlns:r="http://schemas.openxmlformats.org/officeDocument/2006/relationships" r:id="rId4" tooltip="Clique aqui para ir para a próxima planilha"/>
          <a:extLst>
            <a:ext uri="{FF2B5EF4-FFF2-40B4-BE49-F238E27FC236}">
              <a16:creationId xmlns:a16="http://schemas.microsoft.com/office/drawing/2014/main" id="{A1974C03-9104-44F6-9B95-FBB22D17937B}"/>
            </a:ext>
          </a:extLst>
        </xdr:cNvPr>
        <xdr:cNvSpPr/>
      </xdr:nvSpPr>
      <xdr:spPr>
        <a:xfrm>
          <a:off x="4536609" y="9906000"/>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pt-br" sz="1200">
              <a:solidFill>
                <a:srgbClr val="0B744D"/>
              </a:solidFill>
              <a:latin typeface="Segoe UI" pitchFamily="34" charset="0"/>
              <a:ea typeface="Segoe UI" pitchFamily="34" charset="0"/>
              <a:cs typeface="Segoe UI" pitchFamily="34" charset="0"/>
            </a:rPr>
            <a:t>Avançar</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67" name="EXPERIMENTO" descr="EXPERIMENTO">
          <a:extLst>
            <a:ext uri="{FF2B5EF4-FFF2-40B4-BE49-F238E27FC236}">
              <a16:creationId xmlns:a16="http://schemas.microsoft.com/office/drawing/2014/main" id="{7AB7F1CB-875F-43B5-84D0-9EF392715E5F}"/>
            </a:ext>
          </a:extLst>
        </xdr:cNvPr>
        <xdr:cNvGrpSpPr/>
      </xdr:nvGrpSpPr>
      <xdr:grpSpPr>
        <a:xfrm>
          <a:off x="7267575" y="7534275"/>
          <a:ext cx="2941107" cy="1161191"/>
          <a:chOff x="6375400" y="12710331"/>
          <a:chExt cx="3768724" cy="1161191"/>
        </a:xfrm>
      </xdr:grpSpPr>
      <xdr:sp macro="" textlink="">
        <xdr:nvSpPr>
          <xdr:cNvPr id="68" name="Etapa" descr="EXPERIMENTO&#10;O que há de errado aqui? Dica: estamos tentando fazer a SOMA de todos os itens.&#10;&#10;">
            <a:extLst>
              <a:ext uri="{FF2B5EF4-FFF2-40B4-BE49-F238E27FC236}">
                <a16:creationId xmlns:a16="http://schemas.microsoft.com/office/drawing/2014/main"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EXPERIMENTO</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pt-br" sz="1100" kern="0">
                <a:solidFill>
                  <a:schemeClr val="bg2">
                    <a:lumMod val="25000"/>
                  </a:schemeClr>
                </a:solidFill>
                <a:latin typeface="+mn-lt"/>
                <a:ea typeface="Segoe UI" pitchFamily="34" charset="0"/>
                <a:cs typeface="Segoe UI Light" panose="020B0502040204020203" pitchFamily="34" charset="0"/>
              </a:rPr>
              <a:t>O que</a:t>
            </a:r>
            <a:r>
              <a:rPr lang="pt-br" sz="1100" kern="0" baseline="0">
                <a:solidFill>
                  <a:schemeClr val="bg2">
                    <a:lumMod val="25000"/>
                  </a:schemeClr>
                </a:solidFill>
                <a:latin typeface="+mn-lt"/>
                <a:ea typeface="Segoe UI" pitchFamily="34" charset="0"/>
                <a:cs typeface="Segoe UI Light" panose="020B0502040204020203" pitchFamily="34" charset="0"/>
              </a:rPr>
              <a:t> há de errado aqui? Dica: estamos tentando fazer a </a:t>
            </a:r>
            <a:r>
              <a:rPr lang="pt-br" sz="1100" b="1" kern="0" baseline="0">
                <a:solidFill>
                  <a:schemeClr val="bg2">
                    <a:lumMod val="25000"/>
                  </a:schemeClr>
                </a:solidFill>
                <a:latin typeface="+mn-lt"/>
                <a:ea typeface="Segoe UI" pitchFamily="34" charset="0"/>
                <a:cs typeface="Segoe UI Light" panose="020B0502040204020203" pitchFamily="34" charset="0"/>
              </a:rPr>
              <a:t>SOMA</a:t>
            </a:r>
            <a:r>
              <a:rPr lang="pt-br" sz="1100" kern="0" baseline="0">
                <a:solidFill>
                  <a:schemeClr val="bg2">
                    <a:lumMod val="25000"/>
                  </a:schemeClr>
                </a:solidFill>
                <a:latin typeface="+mn-lt"/>
                <a:ea typeface="Segoe UI" pitchFamily="34" charset="0"/>
                <a:cs typeface="Segoe UI Light" panose="020B0502040204020203" pitchFamily="34" charset="0"/>
              </a:rPr>
              <a:t> de todos os itens.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Forma livre: Forma 68" descr="Linha de colchete">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0" name="Forma livre: Forma 69" descr="Linha de colchete">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1" name="Arco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72" name="Arco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pic>
        <xdr:nvPicPr>
          <xdr:cNvPr id="73" name="Gráfico 96" descr="Frasco">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3028195"/>
            <a:ext cx="384748" cy="368300"/>
          </a:xfrm>
          <a:prstGeom prst="rect">
            <a:avLst/>
          </a:prstGeom>
        </xdr:spPr>
      </xdr:pic>
    </xdr:grpSp>
    <xdr:clientData/>
  </xdr:twoCellAnchor>
  <xdr:twoCellAnchor editAs="absolute">
    <xdr:from>
      <xdr:col>2</xdr:col>
      <xdr:colOff>47625</xdr:colOff>
      <xdr:row>23</xdr:row>
      <xdr:rowOff>147357</xdr:rowOff>
    </xdr:from>
    <xdr:to>
      <xdr:col>5</xdr:col>
      <xdr:colOff>171450</xdr:colOff>
      <xdr:row>28</xdr:row>
      <xdr:rowOff>38104</xdr:rowOff>
    </xdr:to>
    <xdr:grpSp>
      <xdr:nvGrpSpPr>
        <xdr:cNvPr id="74" name="É BOM SABER" descr="É BOM SABER&#10;&#10;">
          <a:extLst>
            <a:ext uri="{FF2B5EF4-FFF2-40B4-BE49-F238E27FC236}">
              <a16:creationId xmlns:a16="http://schemas.microsoft.com/office/drawing/2014/main" id="{31BEE91F-7C0C-4732-BB35-0C8B019C6B03}"/>
            </a:ext>
          </a:extLst>
        </xdr:cNvPr>
        <xdr:cNvGrpSpPr/>
      </xdr:nvGrpSpPr>
      <xdr:grpSpPr>
        <a:xfrm>
          <a:off x="6438900" y="5138457"/>
          <a:ext cx="2505075" cy="843247"/>
          <a:chOff x="6778625" y="15665450"/>
          <a:chExt cx="2584778" cy="809949"/>
        </a:xfrm>
      </xdr:grpSpPr>
      <xdr:sp macro="" textlink="">
        <xdr:nvSpPr>
          <xdr:cNvPr id="75" name="Etapa" descr="É BOM SABER&#10;Ao clicar em Opções, é possível definir as regras para quando os erros no Excel são exibidos ou ignorados.&#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200" b="1" kern="0">
                <a:solidFill>
                  <a:srgbClr val="ED7D31">
                    <a:lumMod val="60000"/>
                    <a:lumOff val="40000"/>
                  </a:srgbClr>
                </a:solidFill>
                <a:latin typeface="+mj-lt"/>
                <a:ea typeface="Segoe UI" pitchFamily="34" charset="0"/>
                <a:cs typeface="Segoe UI Light" panose="020B0502040204020203" pitchFamily="34" charset="0"/>
              </a:rPr>
              <a:t>É BOM SABER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pt-br" sz="1100" b="0" i="0" kern="1200" baseline="0">
                <a:solidFill>
                  <a:schemeClr val="dk1"/>
                </a:solidFill>
                <a:effectLst/>
                <a:latin typeface="+mn-lt"/>
                <a:ea typeface="+mn-ea"/>
                <a:cs typeface="+mn-cs"/>
              </a:rPr>
              <a:t>Ao clicar em </a:t>
            </a:r>
            <a:r>
              <a:rPr lang="pt-br" sz="1100" b="1" i="0" kern="1200" baseline="0">
                <a:solidFill>
                  <a:schemeClr val="dk1"/>
                </a:solidFill>
                <a:effectLst/>
                <a:latin typeface="+mn-lt"/>
                <a:ea typeface="+mn-ea"/>
                <a:cs typeface="+mn-cs"/>
              </a:rPr>
              <a:t>Opções</a:t>
            </a:r>
            <a:r>
              <a:rPr lang="pt-br" sz="1100" b="0" i="0" kern="1200" baseline="0">
                <a:solidFill>
                  <a:schemeClr val="dk1"/>
                </a:solidFill>
                <a:effectLst/>
                <a:latin typeface="+mn-lt"/>
                <a:ea typeface="+mn-ea"/>
                <a:cs typeface="+mn-cs"/>
              </a:rPr>
              <a:t>, é possível definir as regras para quando os erros no Excel são exibidos ou ignorados.</a:t>
            </a:r>
            <a:endParaRPr lang="en-US" sz="1100">
              <a:effectLst/>
              <a:latin typeface="+mn-lt"/>
            </a:endParaRPr>
          </a:p>
        </xdr:txBody>
      </xdr:sp>
      <xdr:pic>
        <xdr:nvPicPr>
          <xdr:cNvPr id="76" name="Gráfico 147" descr="Óculos">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65450"/>
            <a:ext cx="323347" cy="349115"/>
          </a:xfrm>
          <a:prstGeom prst="rect">
            <a:avLst/>
          </a:prstGeom>
        </xdr:spPr>
      </xdr:pic>
    </xdr:grpSp>
    <xdr:clientData/>
  </xdr:twoCellAnchor>
  <xdr:twoCellAnchor>
    <xdr:from>
      <xdr:col>1</xdr:col>
      <xdr:colOff>933451</xdr:colOff>
      <xdr:row>22</xdr:row>
      <xdr:rowOff>152402</xdr:rowOff>
    </xdr:from>
    <xdr:to>
      <xdr:col>1</xdr:col>
      <xdr:colOff>5495926</xdr:colOff>
      <xdr:row>24</xdr:row>
      <xdr:rowOff>57150</xdr:rowOff>
    </xdr:to>
    <xdr:cxnSp macro="">
      <xdr:nvCxnSpPr>
        <xdr:cNvPr id="77" name="Conector: Curvo 76">
          <a:extLst>
            <a:ext uri="{FF2B5EF4-FFF2-40B4-BE49-F238E27FC236}">
              <a16:creationId xmlns:a16="http://schemas.microsoft.com/office/drawing/2014/main" id="{16767E7F-5A94-4A53-A7E2-81A5EF1897C0}"/>
            </a:ext>
          </a:extLst>
        </xdr:cNvPr>
        <xdr:cNvCxnSpPr/>
      </xdr:nvCxnSpPr>
      <xdr:spPr>
        <a:xfrm rot="10800000">
          <a:off x="1800226" y="4953002"/>
          <a:ext cx="4562475" cy="285748"/>
        </a:xfrm>
        <a:prstGeom prst="curvedConnector3">
          <a:avLst>
            <a:gd name="adj1" fmla="val 55637"/>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52</xdr:row>
      <xdr:rowOff>57150</xdr:rowOff>
    </xdr:from>
    <xdr:to>
      <xdr:col>1</xdr:col>
      <xdr:colOff>5209413</xdr:colOff>
      <xdr:row>64</xdr:row>
      <xdr:rowOff>161925</xdr:rowOff>
    </xdr:to>
    <xdr:grpSp>
      <xdr:nvGrpSpPr>
        <xdr:cNvPr id="78" name="Grupo 77">
          <a:extLst>
            <a:ext uri="{FF2B5EF4-FFF2-40B4-BE49-F238E27FC236}">
              <a16:creationId xmlns:a16="http://schemas.microsoft.com/office/drawing/2014/main" id="{340F396F-7EEE-4FE2-8349-58C6AAB22606}"/>
            </a:ext>
          </a:extLst>
        </xdr:cNvPr>
        <xdr:cNvGrpSpPr/>
      </xdr:nvGrpSpPr>
      <xdr:grpSpPr>
        <a:xfrm>
          <a:off x="342900" y="10610850"/>
          <a:ext cx="5733288" cy="2390775"/>
          <a:chOff x="352425" y="10715625"/>
          <a:chExt cx="5733288" cy="2390775"/>
        </a:xfrm>
      </xdr:grpSpPr>
      <xdr:sp macro="" textlink="">
        <xdr:nvSpPr>
          <xdr:cNvPr id="79" name="Retângulo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80" name="Etapa" descr="Mais informações na Web&#10;">
            <a:extLst>
              <a:ext uri="{FF2B5EF4-FFF2-40B4-BE49-F238E27FC236}">
                <a16:creationId xmlns:a16="http://schemas.microsoft.com/office/drawing/2014/main" id="{61F2D59C-F26B-49DE-B327-CF19805E2271}"/>
              </a:ext>
            </a:extLst>
          </xdr:cNvPr>
          <xdr:cNvSpPr txBox="1"/>
        </xdr:nvSpPr>
        <xdr:spPr>
          <a:xfrm>
            <a:off x="582507" y="107767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pt-b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Mais informações na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Conector Reto 80" descr="Linha decorativa">
            <a:extLst>
              <a:ext uri="{FF2B5EF4-FFF2-40B4-BE49-F238E27FC236}">
                <a16:creationId xmlns:a16="http://schemas.microsoft.com/office/drawing/2014/main" id="{D78368A3-B0DA-4D56-A2D9-D61314658FEC}"/>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Conector Reto 81" descr="Linha decorativa">
            <a:extLst>
              <a:ext uri="{FF2B5EF4-FFF2-40B4-BE49-F238E27FC236}">
                <a16:creationId xmlns:a16="http://schemas.microsoft.com/office/drawing/2014/main"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55</xdr:row>
      <xdr:rowOff>26119</xdr:rowOff>
    </xdr:from>
    <xdr:to>
      <xdr:col>1</xdr:col>
      <xdr:colOff>2552700</xdr:colOff>
      <xdr:row>57</xdr:row>
      <xdr:rowOff>4198</xdr:rowOff>
    </xdr:to>
    <xdr:grpSp>
      <xdr:nvGrpSpPr>
        <xdr:cNvPr id="83" name="Grupo 82">
          <a:extLst>
            <a:ext uri="{FF2B5EF4-FFF2-40B4-BE49-F238E27FC236}">
              <a16:creationId xmlns:a16="http://schemas.microsoft.com/office/drawing/2014/main" id="{1612118D-530C-41CF-BA41-E6AC52C9311F}"/>
            </a:ext>
          </a:extLst>
        </xdr:cNvPr>
        <xdr:cNvGrpSpPr/>
      </xdr:nvGrpSpPr>
      <xdr:grpSpPr>
        <a:xfrm>
          <a:off x="552881" y="11151319"/>
          <a:ext cx="2866594" cy="359079"/>
          <a:chOff x="552881" y="10532194"/>
          <a:chExt cx="2866594" cy="359079"/>
        </a:xfrm>
      </xdr:grpSpPr>
      <xdr:sp macro="" textlink="">
        <xdr:nvSpPr>
          <xdr:cNvPr id="84" name="Etapa" descr="Tudo sobre a função SE, com um hiperlink para a Web&#10;&#10;">
            <a:hlinkClick xmlns:r="http://schemas.openxmlformats.org/officeDocument/2006/relationships" r:id="rId9" tooltip="Selecione para aprender tudo sobre como detectar erros em fórmulas na Web"/>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Detectar erros em fórmulas</a:t>
            </a:r>
          </a:p>
        </xdr:txBody>
      </xdr:sp>
      <xdr:pic>
        <xdr:nvPicPr>
          <xdr:cNvPr id="85" name="Gráfico 22" descr="Seta">
            <a:hlinkClick xmlns:r="http://schemas.openxmlformats.org/officeDocument/2006/relationships" r:id="rId9" tooltip="Selecione para saber mais na Web"/>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57</xdr:row>
      <xdr:rowOff>20185</xdr:rowOff>
    </xdr:from>
    <xdr:to>
      <xdr:col>1</xdr:col>
      <xdr:colOff>2581275</xdr:colOff>
      <xdr:row>59</xdr:row>
      <xdr:rowOff>3574</xdr:rowOff>
    </xdr:to>
    <xdr:grpSp>
      <xdr:nvGrpSpPr>
        <xdr:cNvPr id="86" name="Grupo 85">
          <a:extLst>
            <a:ext uri="{FF2B5EF4-FFF2-40B4-BE49-F238E27FC236}">
              <a16:creationId xmlns:a16="http://schemas.microsoft.com/office/drawing/2014/main" id="{ADC1751D-5736-45B9-8E54-EF18BF377AD1}"/>
            </a:ext>
          </a:extLst>
        </xdr:cNvPr>
        <xdr:cNvGrpSpPr/>
      </xdr:nvGrpSpPr>
      <xdr:grpSpPr>
        <a:xfrm>
          <a:off x="552881" y="11526385"/>
          <a:ext cx="2895169" cy="364389"/>
          <a:chOff x="552881" y="10907260"/>
          <a:chExt cx="2895169" cy="364389"/>
        </a:xfrm>
      </xdr:grpSpPr>
      <xdr:sp macro="" textlink="">
        <xdr:nvSpPr>
          <xdr:cNvPr id="87" name="Etapa" descr="Tudo sobre a função SES, com um hiperlink para a Web&#10;">
            <a:hlinkClick xmlns:r="http://schemas.openxmlformats.org/officeDocument/2006/relationships" r:id="rId12" tooltip="Selecione para aprender tudo sobre como evitar fórmulas quebradas na Web"/>
            <a:extLst>
              <a:ext uri="{FF2B5EF4-FFF2-40B4-BE49-F238E27FC236}">
                <a16:creationId xmlns:a16="http://schemas.microsoft.com/office/drawing/2014/main"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Como evitar fórmulas quebradas</a:t>
            </a:r>
          </a:p>
        </xdr:txBody>
      </xdr:sp>
      <xdr:pic>
        <xdr:nvPicPr>
          <xdr:cNvPr id="88" name="Gráfico 22" descr="Seta">
            <a:hlinkClick xmlns:r="http://schemas.openxmlformats.org/officeDocument/2006/relationships" r:id="rId12" tooltip="Selecione para saber mais na Web"/>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61</xdr:row>
      <xdr:rowOff>51103</xdr:rowOff>
    </xdr:from>
    <xdr:to>
      <xdr:col>1</xdr:col>
      <xdr:colOff>2790825</xdr:colOff>
      <xdr:row>63</xdr:row>
      <xdr:rowOff>34492</xdr:rowOff>
    </xdr:to>
    <xdr:grpSp>
      <xdr:nvGrpSpPr>
        <xdr:cNvPr id="89" name="Grupo 88">
          <a:extLst>
            <a:ext uri="{FF2B5EF4-FFF2-40B4-BE49-F238E27FC236}">
              <a16:creationId xmlns:a16="http://schemas.microsoft.com/office/drawing/2014/main" id="{7988A760-4FB2-4E7F-B1F1-2324CEF3CF3E}"/>
            </a:ext>
          </a:extLst>
        </xdr:cNvPr>
        <xdr:cNvGrpSpPr/>
      </xdr:nvGrpSpPr>
      <xdr:grpSpPr>
        <a:xfrm>
          <a:off x="552881" y="12319303"/>
          <a:ext cx="3104719" cy="364389"/>
          <a:chOff x="552881" y="11700178"/>
          <a:chExt cx="3104719" cy="364389"/>
        </a:xfrm>
      </xdr:grpSpPr>
      <xdr:sp macro="" textlink="">
        <xdr:nvSpPr>
          <xdr:cNvPr id="90" name="Etapa" descr="Treinamento grátis sobre o Excel online, com um hiperlink para a Web&#10;">
            <a:hlinkClick xmlns:r="http://schemas.openxmlformats.org/officeDocument/2006/relationships" r:id="rId13" tooltip="Selecione para aprender sobre o treinamento de Excel online e gratuito na Web"/>
            <a:extLst>
              <a:ext uri="{FF2B5EF4-FFF2-40B4-BE49-F238E27FC236}">
                <a16:creationId xmlns:a16="http://schemas.microsoft.com/office/drawing/2014/main" id="{83AC531D-CB18-4A4A-92F0-122C8840F418}"/>
              </a:ext>
            </a:extLst>
          </xdr:cNvPr>
          <xdr:cNvSpPr txBox="1"/>
        </xdr:nvSpPr>
        <xdr:spPr>
          <a:xfrm>
            <a:off x="1030674" y="11751282"/>
            <a:ext cx="262692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Treinamento grátis sobre o Excel online</a:t>
            </a:r>
          </a:p>
        </xdr:txBody>
      </xdr:sp>
      <xdr:pic>
        <xdr:nvPicPr>
          <xdr:cNvPr id="91" name="Gráfico 22" descr="Seta">
            <a:hlinkClick xmlns:r="http://schemas.openxmlformats.org/officeDocument/2006/relationships" r:id="rId13" tooltip="Selecione para saber mais na Web"/>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59</xdr:row>
      <xdr:rowOff>19561</xdr:rowOff>
    </xdr:from>
    <xdr:to>
      <xdr:col>1</xdr:col>
      <xdr:colOff>3962400</xdr:colOff>
      <xdr:row>61</xdr:row>
      <xdr:rowOff>2950</xdr:rowOff>
    </xdr:to>
    <xdr:grpSp>
      <xdr:nvGrpSpPr>
        <xdr:cNvPr id="92" name="Grupo 91">
          <a:extLst>
            <a:ext uri="{FF2B5EF4-FFF2-40B4-BE49-F238E27FC236}">
              <a16:creationId xmlns:a16="http://schemas.microsoft.com/office/drawing/2014/main" id="{1287D230-E85C-41F6-AC03-12C8065534DF}"/>
            </a:ext>
          </a:extLst>
        </xdr:cNvPr>
        <xdr:cNvGrpSpPr/>
      </xdr:nvGrpSpPr>
      <xdr:grpSpPr>
        <a:xfrm>
          <a:off x="552881" y="11906761"/>
          <a:ext cx="4276294" cy="364389"/>
          <a:chOff x="552881" y="11287636"/>
          <a:chExt cx="4276294" cy="364389"/>
        </a:xfrm>
      </xdr:grpSpPr>
      <xdr:sp macro="" textlink="">
        <xdr:nvSpPr>
          <xdr:cNvPr id="93" name="Etapa" descr="Instruções SE avançadas, com um hiperlink para Web&#10;">
            <a:hlinkClick xmlns:r="http://schemas.openxmlformats.org/officeDocument/2006/relationships" r:id="rId14" tooltip="Selecione para aprender tudo sobre como avaliar fórmulas aninhadas, uma etapa por vez, na Web"/>
            <a:extLst>
              <a:ext uri="{FF2B5EF4-FFF2-40B4-BE49-F238E27FC236}">
                <a16:creationId xmlns:a16="http://schemas.microsoft.com/office/drawing/2014/main" id="{517452E5-5203-44C3-8F73-C9234197799E}"/>
              </a:ext>
            </a:extLst>
          </xdr:cNvPr>
          <xdr:cNvSpPr txBox="1"/>
        </xdr:nvSpPr>
        <xdr:spPr>
          <a:xfrm>
            <a:off x="1018065" y="11355911"/>
            <a:ext cx="3811110"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pt-BR"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Avaliar uma fórmula aninhada uma etapa de cada vez</a:t>
            </a:r>
          </a:p>
        </xdr:txBody>
      </xdr:sp>
      <xdr:pic>
        <xdr:nvPicPr>
          <xdr:cNvPr id="94" name="Gráfico 22" descr="Seta">
            <a:hlinkClick xmlns:r="http://schemas.openxmlformats.org/officeDocument/2006/relationships" r:id="rId14" tooltip="Selecione para saber mais na Web"/>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364090</xdr:colOff>
      <xdr:row>12</xdr:row>
      <xdr:rowOff>150547</xdr:rowOff>
    </xdr:from>
    <xdr:ext cx="8554336" cy="0"/>
    <xdr:cxnSp macro="">
      <xdr:nvCxnSpPr>
        <xdr:cNvPr id="2" name="Conector Reto 1" descr="Linha decorativa">
          <a:extLst>
            <a:ext uri="{FF2B5EF4-FFF2-40B4-BE49-F238E27FC236}">
              <a16:creationId xmlns:a16="http://schemas.microsoft.com/office/drawing/2014/main" id="{F776ADAF-9C7F-4026-AE1C-DE20CA3021B8}"/>
            </a:ext>
          </a:extLst>
        </xdr:cNvPr>
        <xdr:cNvCxnSpPr/>
      </xdr:nvCxnSpPr>
      <xdr:spPr>
        <a:xfrm>
          <a:off x="954640" y="3389047"/>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333376</xdr:colOff>
      <xdr:row>0</xdr:row>
      <xdr:rowOff>352424</xdr:rowOff>
    </xdr:from>
    <xdr:ext cx="9309411" cy="5038726"/>
    <xdr:grpSp>
      <xdr:nvGrpSpPr>
        <xdr:cNvPr id="32" name="Grupo 31">
          <a:extLst>
            <a:ext uri="{FF2B5EF4-FFF2-40B4-BE49-F238E27FC236}">
              <a16:creationId xmlns:a16="http://schemas.microsoft.com/office/drawing/2014/main" id="{6725C923-6B3B-4CCA-98A0-990F1C1B87A8}"/>
            </a:ext>
          </a:extLst>
        </xdr:cNvPr>
        <xdr:cNvGrpSpPr/>
      </xdr:nvGrpSpPr>
      <xdr:grpSpPr>
        <a:xfrm>
          <a:off x="333376" y="352424"/>
          <a:ext cx="9309411" cy="5038726"/>
          <a:chOff x="171451" y="285749"/>
          <a:chExt cx="9309411" cy="5038726"/>
        </a:xfrm>
      </xdr:grpSpPr>
      <xdr:grpSp>
        <xdr:nvGrpSpPr>
          <xdr:cNvPr id="13" name="Grupo 12">
            <a:extLst>
              <a:ext uri="{FF2B5EF4-FFF2-40B4-BE49-F238E27FC236}">
                <a16:creationId xmlns:a16="http://schemas.microsoft.com/office/drawing/2014/main" id="{3FA7D425-D370-44B8-8FA4-045B5D6E310A}"/>
              </a:ext>
            </a:extLst>
          </xdr:cNvPr>
          <xdr:cNvGrpSpPr/>
        </xdr:nvGrpSpPr>
        <xdr:grpSpPr>
          <a:xfrm>
            <a:off x="171451" y="285749"/>
            <a:ext cx="9309411" cy="5038726"/>
            <a:chOff x="171451" y="285749"/>
            <a:chExt cx="9309411" cy="5038726"/>
          </a:xfrm>
        </xdr:grpSpPr>
        <xdr:sp macro="" textlink="">
          <xdr:nvSpPr>
            <xdr:cNvPr id="30" name="Retângulo 29" descr="Plano de Fundo">
              <a:extLst>
                <a:ext uri="{FF2B5EF4-FFF2-40B4-BE49-F238E27FC236}">
                  <a16:creationId xmlns:a16="http://schemas.microsoft.com/office/drawing/2014/main" id="{7626CA03-671C-4586-BB83-B5B27BDAF61D}"/>
                </a:ext>
              </a:extLst>
            </xdr:cNvPr>
            <xdr:cNvSpPr/>
          </xdr:nvSpPr>
          <xdr:spPr>
            <a:xfrm>
              <a:off x="171451" y="285749"/>
              <a:ext cx="9299853" cy="5010151"/>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1" name="Retângulo 30" descr="Plano de Fundo">
              <a:extLst>
                <a:ext uri="{FF2B5EF4-FFF2-40B4-BE49-F238E27FC236}">
                  <a16:creationId xmlns:a16="http://schemas.microsoft.com/office/drawing/2014/main" id="{0EF2E102-5A65-4310-A323-6E9410B364FE}"/>
                </a:ext>
              </a:extLst>
            </xdr:cNvPr>
            <xdr:cNvSpPr/>
          </xdr:nvSpPr>
          <xdr:spPr>
            <a:xfrm>
              <a:off x="171451" y="1332861"/>
              <a:ext cx="9309411" cy="399161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14" name="Mensagem de boas-vindas" descr="Vá em frente. Há várias outras formas de simplificar o trabalho.">
            <a:extLst>
              <a:ext uri="{FF2B5EF4-FFF2-40B4-BE49-F238E27FC236}">
                <a16:creationId xmlns:a16="http://schemas.microsoft.com/office/drawing/2014/main" id="{914889AE-4E16-4A8A-A641-A17A3C6BFA28}"/>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pt-br"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Vá em frente. Há muito mais para aprender com o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Mensagem de boas-vindas" descr="Mais dúvidas sobre o Excel?">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pt-br" sz="2600" b="0" i="0" baseline="0">
                <a:solidFill>
                  <a:schemeClr val="bg1"/>
                </a:solidFill>
                <a:effectLst/>
                <a:latin typeface="Segoe UI Light" pitchFamily="34" charset="0"/>
                <a:ea typeface="Segoe UI" pitchFamily="34" charset="0"/>
                <a:cs typeface="Segoe UI" pitchFamily="34" charset="0"/>
              </a:rPr>
              <a:t>Mais dúvidas sobre o Excel?</a:t>
            </a:r>
            <a:endParaRPr lang="en-US" sz="2600" b="0">
              <a:latin typeface="Segoe UI Light" pitchFamily="34" charset="0"/>
              <a:ea typeface="Segoe UI" pitchFamily="34" charset="0"/>
              <a:cs typeface="Segoe UI" pitchFamily="34" charset="0"/>
            </a:endParaRPr>
          </a:p>
        </xdr:txBody>
      </xdr:sp>
      <xdr:pic>
        <xdr:nvPicPr>
          <xdr:cNvPr id="18" name="Imagem 17" descr="Botão Diga-me">
            <a:extLst>
              <a:ext uri="{FF2B5EF4-FFF2-40B4-BE49-F238E27FC236}">
                <a16:creationId xmlns:a16="http://schemas.microsoft.com/office/drawing/2014/main" id="{412A103B-C4FA-4247-B599-4CAC782AE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2888" y="1468036"/>
            <a:ext cx="1012148" cy="942779"/>
          </a:xfrm>
          <a:prstGeom prst="rect">
            <a:avLst/>
          </a:prstGeom>
        </xdr:spPr>
      </xdr:pic>
      <xdr:sp macro="" textlink="">
        <xdr:nvSpPr>
          <xdr:cNvPr id="19" name="Mensagem de boas-vindas" descr="Clique no botão Diga-me e digite o que você deseja saber">
            <a:extLst>
              <a:ext uri="{FF2B5EF4-FFF2-40B4-BE49-F238E27FC236}">
                <a16:creationId xmlns:a16="http://schemas.microsoft.com/office/drawing/2014/main" id="{5778FEE5-3107-48FB-9854-7817EF5A9214}"/>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pt-br"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Clique no botão </a:t>
            </a:r>
            <a:r>
              <a:rPr lang="pt-br"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Diga-me</a:t>
            </a:r>
            <a:r>
              <a:rPr lang="pt-br"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                  e digite o que você deseja saber.</a:t>
            </a:r>
          </a:p>
        </xdr:txBody>
      </xdr:sp>
      <xdr:pic>
        <xdr:nvPicPr>
          <xdr:cNvPr id="20" name="Imagem 19">
            <a:extLst>
              <a:ext uri="{FF2B5EF4-FFF2-40B4-BE49-F238E27FC236}">
                <a16:creationId xmlns:a16="http://schemas.microsoft.com/office/drawing/2014/main" id="{88E5D8DC-FCE0-4296-A97F-BEEA80C83A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50353" y="1883059"/>
            <a:ext cx="2262661" cy="769703"/>
          </a:xfrm>
          <a:prstGeom prst="rect">
            <a:avLst/>
          </a:prstGeom>
        </xdr:spPr>
      </xdr:pic>
      <xdr:sp macro="" textlink="">
        <xdr:nvSpPr>
          <xdr:cNvPr id="23" name="Caixa de texto 22" descr="Saiba mais">
            <a:hlinkClick xmlns:r="http://schemas.openxmlformats.org/officeDocument/2006/relationships" r:id="rId3" tooltip="Saiba mais sobre a comunidade do Excel na Web"/>
            <a:extLst>
              <a:ext uri="{FF2B5EF4-FFF2-40B4-BE49-F238E27FC236}">
                <a16:creationId xmlns:a16="http://schemas.microsoft.com/office/drawing/2014/main" id="{0E4F3BD9-1086-4455-B51C-A8936225A3CC}"/>
              </a:ext>
            </a:extLst>
          </xdr:cNvPr>
          <xdr:cNvSpPr txBox="1"/>
        </xdr:nvSpPr>
        <xdr:spPr>
          <a:xfrm>
            <a:off x="1824497" y="4397025"/>
            <a:ext cx="1842627" cy="50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t-br" sz="1200" u="sng" baseline="0">
                <a:solidFill>
                  <a:srgbClr val="217346"/>
                </a:solidFill>
                <a:effectLst/>
                <a:latin typeface="Segoe UI Semibold" panose="020B0702040204020203" pitchFamily="34" charset="0"/>
                <a:ea typeface="+mn-ea"/>
                <a:cs typeface="Segoe UI Semibold" panose="020B0702040204020203" pitchFamily="34" charset="0"/>
              </a:rPr>
              <a:t>Saiba mais </a:t>
            </a:r>
            <a:br>
              <a:rPr lang="pt-br" sz="1200" u="sng" baseline="0">
                <a:solidFill>
                  <a:srgbClr val="217346"/>
                </a:solidFill>
                <a:effectLst/>
                <a:latin typeface="Segoe UI Semibold" panose="020B0702040204020203" pitchFamily="34" charset="0"/>
                <a:ea typeface="+mn-ea"/>
                <a:cs typeface="Segoe UI Semibold" panose="020B0702040204020203" pitchFamily="34" charset="0"/>
              </a:rPr>
            </a:br>
            <a:r>
              <a:rPr lang="pt-br" sz="1200" u="sng" baseline="0">
                <a:solidFill>
                  <a:srgbClr val="217346"/>
                </a:solidFill>
                <a:effectLst/>
                <a:latin typeface="Segoe UI Semibold" panose="020B0702040204020203" pitchFamily="34" charset="0"/>
                <a:ea typeface="+mn-ea"/>
                <a:cs typeface="Segoe UI Semibold" panose="020B0702040204020203" pitchFamily="34" charset="0"/>
              </a:rPr>
              <a:t>(</a:t>
            </a:r>
            <a:r>
              <a:rPr lang="pt-BR" sz="1200" u="sng" baseline="0">
                <a:solidFill>
                  <a:srgbClr val="217346"/>
                </a:solidFill>
                <a:effectLst/>
                <a:latin typeface="Segoe UI Semibold" panose="020B0702040204020203" pitchFamily="34" charset="0"/>
                <a:ea typeface="+mn-ea"/>
                <a:cs typeface="Segoe UI Semibold" panose="020B0702040204020203" pitchFamily="34" charset="0"/>
              </a:rPr>
              <a:t>somente em inglês</a:t>
            </a:r>
            <a:r>
              <a:rPr lang="pt-br" sz="1200" u="sng" baseline="0">
                <a:solidFill>
                  <a:srgbClr val="217346"/>
                </a:solidFill>
                <a:effectLst/>
                <a:latin typeface="Segoe UI Semibold" panose="020B0702040204020203" pitchFamily="34" charset="0"/>
                <a:ea typeface="+mn-ea"/>
                <a:cs typeface="Segoe UI Semibold" panose="020B0702040204020203" pitchFamily="34" charset="0"/>
              </a:rPr>
              <a:t>)</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Caixa de texto 23" descr="Saiba mais">
            <a:hlinkClick xmlns:r="http://schemas.openxmlformats.org/officeDocument/2006/relationships" r:id="rId4" tooltip="Saiba mais sobre as novidades no Excel na Web"/>
            <a:extLst>
              <a:ext uri="{FF2B5EF4-FFF2-40B4-BE49-F238E27FC236}">
                <a16:creationId xmlns:a16="http://schemas.microsoft.com/office/drawing/2014/main" id="{C99A8BC1-9314-4FC6-B158-3CC6B224F07E}"/>
              </a:ext>
            </a:extLst>
          </xdr:cNvPr>
          <xdr:cNvSpPr txBox="1"/>
        </xdr:nvSpPr>
        <xdr:spPr>
          <a:xfrm>
            <a:off x="4690817" y="4397025"/>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t-br" sz="1200" u="sng" baseline="0">
                <a:solidFill>
                  <a:srgbClr val="217346"/>
                </a:solidFill>
                <a:effectLst/>
                <a:latin typeface="Segoe UI Semibold" panose="020B0702040204020203" pitchFamily="34" charset="0"/>
                <a:ea typeface="+mn-ea"/>
                <a:cs typeface="Segoe UI Semibold" panose="020B0702040204020203" pitchFamily="34" charset="0"/>
              </a:rPr>
              <a:t>Saiba mais</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Caixa de texto 24" descr="Comunidade&#10;Faça perguntas e conecte-se com outros fãs do Excel">
            <a:extLst>
              <a:ext uri="{FF2B5EF4-FFF2-40B4-BE49-F238E27FC236}">
                <a16:creationId xmlns:a16="http://schemas.microsoft.com/office/drawing/2014/main" id="{1293751F-7023-4F3D-A3F2-7A62FD5D2D64}"/>
              </a:ext>
            </a:extLst>
          </xdr:cNvPr>
          <xdr:cNvSpPr txBox="1"/>
        </xdr:nvSpPr>
        <xdr:spPr>
          <a:xfrm>
            <a:off x="1824498" y="3324224"/>
            <a:ext cx="1452102"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t-br" sz="1400" baseline="0">
                <a:solidFill>
                  <a:srgbClr val="217346"/>
                </a:solidFill>
                <a:effectLst/>
                <a:latin typeface="Segoe UI Light" panose="020B0502040204020203" pitchFamily="34" charset="0"/>
                <a:ea typeface="+mn-ea"/>
                <a:cs typeface="Segoe UI Light" panose="020B0502040204020203" pitchFamily="34" charset="0"/>
              </a:rPr>
              <a:t>Comunidade</a:t>
            </a:r>
          </a:p>
          <a:p>
            <a:pPr algn="l" rtl="0"/>
            <a:r>
              <a:rPr lang="pt-br"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Faça perguntas e conecte-se com outros fãs do Excel.</a:t>
            </a:r>
          </a:p>
        </xdr:txBody>
      </xdr:sp>
      <xdr:sp macro="" textlink="">
        <xdr:nvSpPr>
          <xdr:cNvPr id="28" name="Caixa de texto 27" descr="Quais são as outras novidades?&#10;Os assinantes do Office 365 recebem atualizações contínuas e novos recursos">
            <a:extLst>
              <a:ext uri="{FF2B5EF4-FFF2-40B4-BE49-F238E27FC236}">
                <a16:creationId xmlns:a16="http://schemas.microsoft.com/office/drawing/2014/main" id="{ECCFA6AB-0C67-4817-85A5-BD3EDB6C982F}"/>
              </a:ext>
            </a:extLst>
          </xdr:cNvPr>
          <xdr:cNvSpPr txBox="1"/>
        </xdr:nvSpPr>
        <xdr:spPr>
          <a:xfrm>
            <a:off x="4686301" y="3324224"/>
            <a:ext cx="2009774"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pt-br" sz="1400" baseline="0">
                <a:solidFill>
                  <a:srgbClr val="217346"/>
                </a:solidFill>
                <a:effectLst/>
                <a:latin typeface="Segoe UI Light" panose="020B0502040204020203" pitchFamily="34" charset="0"/>
                <a:ea typeface="+mn-ea"/>
                <a:cs typeface="Segoe UI Light" panose="020B0502040204020203" pitchFamily="34" charset="0"/>
              </a:rPr>
              <a:t>Quais são as outras novidades?</a:t>
            </a:r>
          </a:p>
          <a:p>
            <a:pPr algn="l" rtl="0"/>
            <a:r>
              <a:rPr lang="pt-br"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Os assinantes do Office 365 recebem atualizações contínuas e novos recursos.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Imagem 28" descr="Comunidade">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5"/>
          <a:stretch>
            <a:fillRect/>
          </a:stretch>
        </xdr:blipFill>
        <xdr:spPr>
          <a:xfrm>
            <a:off x="885825" y="3467216"/>
            <a:ext cx="926984" cy="774603"/>
          </a:xfrm>
          <a:prstGeom prst="rect">
            <a:avLst/>
          </a:prstGeom>
        </xdr:spPr>
      </xdr:pic>
    </xdr:grpSp>
    <xdr:clientData/>
  </xdr:oneCellAnchor>
  <xdr:oneCellAnchor>
    <xdr:from>
      <xdr:col>1</xdr:col>
      <xdr:colOff>3145713</xdr:colOff>
      <xdr:row>14</xdr:row>
      <xdr:rowOff>117762</xdr:rowOff>
    </xdr:from>
    <xdr:ext cx="974505" cy="786961"/>
    <xdr:grpSp>
      <xdr:nvGrpSpPr>
        <xdr:cNvPr id="5" name="Grupo 4" descr="Quais são as outras novidades?">
          <a:extLst>
            <a:ext uri="{FF2B5EF4-FFF2-40B4-BE49-F238E27FC236}">
              <a16:creationId xmlns:a16="http://schemas.microsoft.com/office/drawing/2014/main" id="{C26483B0-64DC-4BE9-92D8-7D9943F8404A}"/>
            </a:ext>
          </a:extLst>
        </xdr:cNvPr>
        <xdr:cNvGrpSpPr/>
      </xdr:nvGrpSpPr>
      <xdr:grpSpPr>
        <a:xfrm>
          <a:off x="3736263" y="3356262"/>
          <a:ext cx="974505" cy="786961"/>
          <a:chOff x="6717588" y="3592566"/>
          <a:chExt cx="974505" cy="786961"/>
        </a:xfrm>
      </xdr:grpSpPr>
      <xdr:pic>
        <xdr:nvPicPr>
          <xdr:cNvPr id="6" name="Gráfico 5" descr="Jornal">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873201" y="3769928"/>
            <a:ext cx="669283" cy="609599"/>
          </a:xfrm>
          <a:prstGeom prst="rect">
            <a:avLst/>
          </a:prstGeom>
        </xdr:spPr>
      </xdr:pic>
      <xdr:grpSp>
        <xdr:nvGrpSpPr>
          <xdr:cNvPr id="7" name="Grupo 6" descr="Linhas irradiando">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Conector Reto 7" descr="Linha">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to 8" descr="Linha">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ector Reto 9" descr="Linha">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ector Reto 10" descr="Linha">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ector Reto 11" descr="Linha">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nditional%20Function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sic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al Functio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Fruta" displayName="tbl_Fruta" ref="Z2:Z6" totalsRowShown="0" headerRowDxfId="14" dataDxfId="13">
  <autoFilter ref="Z2:Z6" xr:uid="{00000000-0009-0000-0100-000001000000}"/>
  <tableColumns count="1">
    <tableColumn id="1" xr3:uid="{00000000-0010-0000-0000-000001000000}" name="Fruta"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TipoDeFruta" displayName="tbl_TipoDeFruta" ref="AB2:AB4" totalsRowShown="0" headerRowDxfId="11" dataDxfId="10">
  <autoFilter ref="AB2:AB4" xr:uid="{00000000-0009-0000-0100-000002000000}"/>
  <tableColumns count="1">
    <tableColumn id="1" xr3:uid="{00000000-0010-0000-0100-000001000000}" name="Maçãs"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TipoDeFruta4" displayName="tbl_TipoDeFruta4" ref="AD2:AD4" totalsRowShown="0" headerRowDxfId="8" dataDxfId="7">
  <autoFilter ref="AD2:AD4" xr:uid="{00000000-0009-0000-0100-000003000000}"/>
  <tableColumns count="1">
    <tableColumn id="1" xr3:uid="{00000000-0010-0000-0200-000001000000}" name="Laranjas"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TipoDeFruta5" displayName="tbl_TipoDeFruta5" ref="AH2:AH4" totalsRowShown="0" headerRowDxfId="5" dataDxfId="4">
  <autoFilter ref="AH2:AH4" xr:uid="{00000000-0009-0000-0100-000004000000}"/>
  <tableColumns count="1">
    <tableColumn id="1" xr3:uid="{00000000-0010-0000-0300-000001000000}" name="Limões" dataDxfId="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TipoDeFruta6" displayName="tbl_TipoDeFruta6" ref="AF2:AF4" totalsRowShown="0" headerRowDxfId="2" dataDxfId="1">
  <autoFilter ref="AF2:AF4" xr:uid="{00000000-0009-0000-0100-000005000000}"/>
  <tableColumns count="1">
    <tableColumn id="1" xr3:uid="{00000000-0010-0000-0400-000001000000}" name="Banan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78"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44CA926-211C-46F4-A033-231DAF833682}">
  <we:reference id="56ea8b68-fbaf-4a26-a253-b2384b9d37d3" version="1.0.0.0" store="\\TKYTHOMLAPTOP\Users\t-kythom\Source\Repos\LearnOffice" storeType="Filesystem"/>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go.microsoft.com/fwlink/?linkid=8447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support.office.com/pt-br/article/novidades-no-excel-2016-para-windows-5fdb9208-ff33-45b6-9e08-1f5cdb3a6c73?ui=pt-BR&amp;rs=pt-BR&amp;ad=BR" TargetMode="External"/><Relationship Id="rId1" Type="http://schemas.openxmlformats.org/officeDocument/2006/relationships/hyperlink" Target="http://go.microsoft.com/fwlink/?LinkId=844969"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showRowColHeaders="0" tabSelected="1" workbookViewId="0"/>
  </sheetViews>
  <sheetFormatPr defaultColWidth="11.140625" defaultRowHeight="20.25" customHeight="1" x14ac:dyDescent="0.25"/>
  <cols>
    <col min="1" max="1" width="163.28515625" style="139" bestFit="1" customWidth="1"/>
    <col min="2" max="2" width="3.5703125" style="139" customWidth="1"/>
    <col min="3" max="16384" width="11.140625" style="139"/>
  </cols>
  <sheetData>
    <row r="1" spans="1:1" ht="20.25" customHeight="1" x14ac:dyDescent="1.25">
      <c r="A1" s="138"/>
    </row>
    <row r="2" spans="1:1" ht="102" customHeight="1" x14ac:dyDescent="1.25">
      <c r="A2" s="138" t="s">
        <v>0</v>
      </c>
    </row>
    <row r="3" spans="1:1" ht="45" x14ac:dyDescent="0.35">
      <c r="A3" s="140" t="s">
        <v>1</v>
      </c>
    </row>
    <row r="4" spans="1:1" ht="264" customHeight="1" x14ac:dyDescent="0.25">
      <c r="A4" s="141" t="s">
        <v>2</v>
      </c>
    </row>
    <row r="5" spans="1:1" ht="20.25" customHeight="1" x14ac:dyDescent="0.35">
      <c r="A5" s="140"/>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N86"/>
  <sheetViews>
    <sheetView showGridLines="0" zoomScaleNormal="100" workbookViewId="0">
      <selection activeCell="F3" sqref="F3"/>
    </sheetView>
  </sheetViews>
  <sheetFormatPr defaultColWidth="9.140625" defaultRowHeight="15" x14ac:dyDescent="0.25"/>
  <cols>
    <col min="1" max="1" width="12.7109375" style="29" customWidth="1"/>
    <col min="2" max="2" width="82.85546875" style="23" customWidth="1"/>
    <col min="3" max="3" width="15.7109375" style="23" bestFit="1" customWidth="1"/>
    <col min="4" max="4" width="2.28515625" style="23" customWidth="1"/>
    <col min="5" max="5" width="18" style="23" bestFit="1" customWidth="1"/>
    <col min="6" max="6" width="15.7109375" style="23" customWidth="1"/>
    <col min="7" max="7" width="13.28515625" style="23" customWidth="1"/>
    <col min="8" max="10" width="9.140625" style="23"/>
    <col min="11" max="11" width="9.140625" style="23" customWidth="1"/>
    <col min="12" max="16384" width="9.140625" style="23"/>
  </cols>
  <sheetData>
    <row r="1" spans="1:7" ht="60" customHeight="1" x14ac:dyDescent="0.25">
      <c r="A1" s="29" t="s">
        <v>3</v>
      </c>
      <c r="C1" s="72"/>
      <c r="D1" s="73"/>
      <c r="E1" s="73"/>
      <c r="F1" s="73"/>
    </row>
    <row r="2" spans="1:7" ht="15.75" thickBot="1" x14ac:dyDescent="0.3">
      <c r="A2" s="29" t="s">
        <v>4</v>
      </c>
      <c r="C2" s="74" t="s">
        <v>26</v>
      </c>
      <c r="E2" s="6" t="s">
        <v>27</v>
      </c>
      <c r="F2" s="7" t="s">
        <v>33</v>
      </c>
      <c r="G2" s="7" t="s">
        <v>34</v>
      </c>
    </row>
    <row r="3" spans="1:7" ht="16.5" customHeight="1" thickTop="1" thickBot="1" x14ac:dyDescent="0.3">
      <c r="A3" s="31" t="s">
        <v>302</v>
      </c>
      <c r="C3" s="93">
        <v>1</v>
      </c>
      <c r="E3" s="108" t="s">
        <v>28</v>
      </c>
      <c r="F3" s="107">
        <f>C3+C4</f>
        <v>3</v>
      </c>
      <c r="G3" s="109">
        <f>C3+C4</f>
        <v>3</v>
      </c>
    </row>
    <row r="4" spans="1:7" ht="16.5" thickTop="1" thickBot="1" x14ac:dyDescent="0.3">
      <c r="A4" s="29" t="s">
        <v>5</v>
      </c>
      <c r="C4" s="93">
        <v>2</v>
      </c>
      <c r="E4" s="108" t="s">
        <v>29</v>
      </c>
      <c r="F4" s="107">
        <f>C3-C4</f>
        <v>-1</v>
      </c>
      <c r="G4" s="109">
        <f>C3-C4</f>
        <v>-1</v>
      </c>
    </row>
    <row r="5" spans="1:7" ht="15.75" thickTop="1" x14ac:dyDescent="0.25">
      <c r="A5" s="29" t="s">
        <v>6</v>
      </c>
      <c r="E5" s="108" t="s">
        <v>30</v>
      </c>
      <c r="F5" s="107">
        <f>C3*C4</f>
        <v>2</v>
      </c>
      <c r="G5" s="109">
        <f>C3*C4</f>
        <v>2</v>
      </c>
    </row>
    <row r="6" spans="1:7" ht="15" customHeight="1" thickBot="1" x14ac:dyDescent="0.3">
      <c r="A6" s="31" t="s">
        <v>299</v>
      </c>
      <c r="E6" s="108" t="s">
        <v>31</v>
      </c>
      <c r="F6" s="107">
        <f>C3/C4</f>
        <v>0.5</v>
      </c>
      <c r="G6" s="109">
        <f>C3/C4</f>
        <v>0.5</v>
      </c>
    </row>
    <row r="7" spans="1:7" ht="15" customHeight="1" thickTop="1" thickBot="1" x14ac:dyDescent="0.3">
      <c r="A7" s="29" t="s">
        <v>7</v>
      </c>
      <c r="E7" s="108" t="s">
        <v>32</v>
      </c>
      <c r="F7" s="110">
        <f>C3^C4</f>
        <v>1</v>
      </c>
      <c r="G7" s="109">
        <f>C3^C4</f>
        <v>1</v>
      </c>
    </row>
    <row r="8" spans="1:7" ht="15.75" thickTop="1" x14ac:dyDescent="0.25">
      <c r="A8" s="29" t="s">
        <v>303</v>
      </c>
    </row>
    <row r="9" spans="1:7" x14ac:dyDescent="0.25">
      <c r="A9" s="29" t="s">
        <v>8</v>
      </c>
    </row>
    <row r="10" spans="1:7" x14ac:dyDescent="0.25">
      <c r="A10" s="29" t="s">
        <v>9</v>
      </c>
    </row>
    <row r="11" spans="1:7" x14ac:dyDescent="0.25">
      <c r="A11" s="29" t="s">
        <v>10</v>
      </c>
    </row>
    <row r="12" spans="1:7" x14ac:dyDescent="0.25">
      <c r="A12" s="29" t="s">
        <v>11</v>
      </c>
    </row>
    <row r="13" spans="1:7" ht="15" customHeight="1" x14ac:dyDescent="0.25">
      <c r="A13" s="31" t="s">
        <v>292</v>
      </c>
    </row>
    <row r="14" spans="1:7" x14ac:dyDescent="0.25">
      <c r="A14" s="29" t="s">
        <v>12</v>
      </c>
    </row>
    <row r="15" spans="1:7" x14ac:dyDescent="0.25">
      <c r="A15" s="29" t="s">
        <v>13</v>
      </c>
    </row>
    <row r="16" spans="1:7" x14ac:dyDescent="0.25">
      <c r="A16" s="29" t="s">
        <v>14</v>
      </c>
    </row>
    <row r="17" spans="1:7" x14ac:dyDescent="0.25">
      <c r="A17" s="33" t="s">
        <v>15</v>
      </c>
    </row>
    <row r="18" spans="1:7" x14ac:dyDescent="0.25">
      <c r="A18" s="33" t="s">
        <v>293</v>
      </c>
    </row>
    <row r="19" spans="1:7" x14ac:dyDescent="0.25">
      <c r="A19" s="33" t="s">
        <v>16</v>
      </c>
    </row>
    <row r="20" spans="1:7" x14ac:dyDescent="0.25">
      <c r="A20" s="142" t="s">
        <v>311</v>
      </c>
    </row>
    <row r="21" spans="1:7" ht="15" customHeight="1" x14ac:dyDescent="0.25">
      <c r="A21" s="31" t="s">
        <v>17</v>
      </c>
    </row>
    <row r="22" spans="1:7" x14ac:dyDescent="0.25">
      <c r="A22" s="33" t="s">
        <v>18</v>
      </c>
    </row>
    <row r="23" spans="1:7" x14ac:dyDescent="0.25">
      <c r="A23" s="33" t="s">
        <v>19</v>
      </c>
    </row>
    <row r="24" spans="1:7" x14ac:dyDescent="0.25">
      <c r="A24" s="33" t="s">
        <v>20</v>
      </c>
    </row>
    <row r="25" spans="1:7" ht="33" x14ac:dyDescent="0.25">
      <c r="A25" s="33" t="s">
        <v>21</v>
      </c>
      <c r="C25" s="72"/>
      <c r="D25" s="73"/>
      <c r="E25" s="73"/>
      <c r="F25" s="73"/>
      <c r="G25" s="73"/>
    </row>
    <row r="26" spans="1:7" x14ac:dyDescent="0.25">
      <c r="A26" s="33" t="s">
        <v>22</v>
      </c>
    </row>
    <row r="27" spans="1:7" x14ac:dyDescent="0.25">
      <c r="A27" s="33" t="s">
        <v>23</v>
      </c>
    </row>
    <row r="28" spans="1:7" ht="26.25" x14ac:dyDescent="0.4">
      <c r="A28" s="33" t="s">
        <v>24</v>
      </c>
      <c r="E28" s="65"/>
    </row>
    <row r="29" spans="1:7" x14ac:dyDescent="0.25">
      <c r="A29" s="33" t="s">
        <v>25</v>
      </c>
    </row>
    <row r="40" spans="10:14" x14ac:dyDescent="0.25">
      <c r="J40" s="7" t="s">
        <v>35</v>
      </c>
    </row>
    <row r="41" spans="10:14" x14ac:dyDescent="0.25">
      <c r="J41" s="66">
        <v>4</v>
      </c>
    </row>
    <row r="42" spans="10:14" x14ac:dyDescent="0.25">
      <c r="J42" s="66">
        <v>8</v>
      </c>
    </row>
    <row r="43" spans="10:14" x14ac:dyDescent="0.25">
      <c r="J43" s="64">
        <f>SUM(J41:J42)</f>
        <v>12</v>
      </c>
      <c r="N43"/>
    </row>
    <row r="46" spans="10:14" x14ac:dyDescent="0.25">
      <c r="L46"/>
      <c r="M46"/>
    </row>
    <row r="64" spans="7:7" x14ac:dyDescent="0.25">
      <c r="G64" s="67"/>
    </row>
    <row r="65" spans="4:7" x14ac:dyDescent="0.25">
      <c r="G65" s="67"/>
    </row>
    <row r="66" spans="4:7" x14ac:dyDescent="0.25">
      <c r="G66" s="67"/>
    </row>
    <row r="67" spans="4:7" x14ac:dyDescent="0.25">
      <c r="D67" s="68"/>
      <c r="G67" s="67"/>
    </row>
    <row r="86" ht="17.45" customHeight="1" x14ac:dyDescent="0.2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88"/>
  <sheetViews>
    <sheetView showGridLines="0" zoomScaleNormal="100" zoomScalePageLayoutView="125" workbookViewId="0"/>
  </sheetViews>
  <sheetFormatPr defaultColWidth="8.85546875" defaultRowHeight="15" customHeight="1" x14ac:dyDescent="0.25"/>
  <cols>
    <col min="1" max="1" width="12.7109375" style="75" customWidth="1"/>
    <col min="2" max="2" width="82.85546875" style="79" customWidth="1"/>
    <col min="3" max="4" width="13.28515625" style="79" customWidth="1"/>
    <col min="5" max="5" width="2.28515625" style="79" customWidth="1"/>
    <col min="6" max="6" width="16" style="79" bestFit="1" customWidth="1"/>
    <col min="7" max="7" width="13.28515625" style="79" customWidth="1"/>
    <col min="8" max="16384" width="8.85546875" style="79"/>
  </cols>
  <sheetData>
    <row r="1" spans="1:13" ht="60" customHeight="1" x14ac:dyDescent="0.5">
      <c r="A1" s="8" t="s">
        <v>36</v>
      </c>
      <c r="B1" s="76"/>
      <c r="C1" s="77"/>
      <c r="D1" s="78"/>
      <c r="E1" s="78"/>
      <c r="F1" s="78"/>
      <c r="G1" s="78"/>
    </row>
    <row r="2" spans="1:13" ht="15" customHeight="1" x14ac:dyDescent="0.25">
      <c r="A2" s="75" t="s">
        <v>37</v>
      </c>
      <c r="C2" s="80" t="s">
        <v>51</v>
      </c>
      <c r="D2" s="81" t="s">
        <v>67</v>
      </c>
      <c r="F2" s="80" t="s">
        <v>69</v>
      </c>
      <c r="G2" s="81" t="s">
        <v>67</v>
      </c>
    </row>
    <row r="3" spans="1:13" ht="15" customHeight="1" x14ac:dyDescent="0.25">
      <c r="A3" s="106" t="s">
        <v>38</v>
      </c>
      <c r="B3" s="82"/>
      <c r="C3" s="112" t="s">
        <v>52</v>
      </c>
      <c r="D3" s="112">
        <v>50</v>
      </c>
      <c r="F3" s="112" t="s">
        <v>70</v>
      </c>
      <c r="G3" s="112">
        <v>50</v>
      </c>
    </row>
    <row r="4" spans="1:13" ht="15" customHeight="1" x14ac:dyDescent="0.25">
      <c r="A4" s="75" t="s">
        <v>39</v>
      </c>
      <c r="C4" s="112" t="s">
        <v>53</v>
      </c>
      <c r="D4" s="112">
        <v>20</v>
      </c>
      <c r="E4" s="83"/>
      <c r="F4" s="112" t="s">
        <v>71</v>
      </c>
      <c r="G4" s="112">
        <v>30</v>
      </c>
    </row>
    <row r="5" spans="1:13" s="83" customFormat="1" ht="15" customHeight="1" x14ac:dyDescent="0.25">
      <c r="A5" s="8" t="s">
        <v>40</v>
      </c>
      <c r="C5" s="112" t="s">
        <v>54</v>
      </c>
      <c r="D5" s="112">
        <v>60</v>
      </c>
      <c r="F5" s="112" t="s">
        <v>72</v>
      </c>
      <c r="G5" s="112">
        <v>10</v>
      </c>
    </row>
    <row r="6" spans="1:13" s="83" customFormat="1" ht="15" customHeight="1" x14ac:dyDescent="0.25">
      <c r="A6" s="75" t="s">
        <v>8</v>
      </c>
      <c r="B6" s="84"/>
      <c r="C6" s="112" t="s">
        <v>55</v>
      </c>
      <c r="D6" s="113">
        <v>40</v>
      </c>
      <c r="F6" s="112" t="s">
        <v>73</v>
      </c>
      <c r="G6" s="113">
        <v>50</v>
      </c>
    </row>
    <row r="7" spans="1:13" s="83" customFormat="1" ht="15" customHeight="1" x14ac:dyDescent="0.25">
      <c r="A7" s="75" t="s">
        <v>41</v>
      </c>
      <c r="C7" s="123" t="s">
        <v>56</v>
      </c>
      <c r="D7" s="114">
        <f>SUM(D3:D6)</f>
        <v>170</v>
      </c>
      <c r="F7" s="123" t="s">
        <v>56</v>
      </c>
      <c r="G7" s="114"/>
      <c r="M7" s="85"/>
    </row>
    <row r="8" spans="1:13" s="83" customFormat="1" ht="15" customHeight="1" x14ac:dyDescent="0.25">
      <c r="A8" s="75" t="s">
        <v>9</v>
      </c>
      <c r="M8" s="85"/>
    </row>
    <row r="9" spans="1:13" s="83" customFormat="1" ht="15" customHeight="1" x14ac:dyDescent="0.25">
      <c r="A9" s="75" t="s">
        <v>42</v>
      </c>
      <c r="C9" s="80" t="s">
        <v>57</v>
      </c>
      <c r="D9" s="81" t="s">
        <v>67</v>
      </c>
      <c r="F9" s="80" t="s">
        <v>57</v>
      </c>
      <c r="G9" s="81" t="s">
        <v>67</v>
      </c>
      <c r="M9" s="85"/>
    </row>
    <row r="10" spans="1:13" s="83" customFormat="1" ht="15" customHeight="1" x14ac:dyDescent="0.3">
      <c r="A10" s="86" t="s">
        <v>43</v>
      </c>
      <c r="C10" s="112" t="s">
        <v>58</v>
      </c>
      <c r="D10" s="112">
        <v>50</v>
      </c>
      <c r="F10" s="112" t="s">
        <v>58</v>
      </c>
      <c r="G10" s="112">
        <v>50</v>
      </c>
      <c r="M10" s="85"/>
    </row>
    <row r="11" spans="1:13" s="83" customFormat="1" ht="15" customHeight="1" x14ac:dyDescent="0.25">
      <c r="A11" s="106" t="s">
        <v>312</v>
      </c>
      <c r="C11" s="112" t="s">
        <v>59</v>
      </c>
      <c r="D11" s="112">
        <v>100</v>
      </c>
      <c r="F11" s="112" t="s">
        <v>59</v>
      </c>
      <c r="G11" s="112">
        <v>100</v>
      </c>
      <c r="M11" s="85"/>
    </row>
    <row r="12" spans="1:13" s="83" customFormat="1" ht="15" customHeight="1" x14ac:dyDescent="0.25">
      <c r="A12" s="75" t="s">
        <v>44</v>
      </c>
      <c r="C12" s="112" t="s">
        <v>60</v>
      </c>
      <c r="D12" s="112">
        <v>40</v>
      </c>
      <c r="F12" s="112" t="s">
        <v>60</v>
      </c>
      <c r="G12" s="112">
        <v>40</v>
      </c>
      <c r="M12" s="85"/>
    </row>
    <row r="13" spans="1:13" s="83" customFormat="1" ht="15" customHeight="1" x14ac:dyDescent="0.25">
      <c r="A13" s="75" t="s">
        <v>45</v>
      </c>
      <c r="C13" s="112" t="s">
        <v>61</v>
      </c>
      <c r="D13" s="112">
        <v>50</v>
      </c>
      <c r="F13" s="112" t="s">
        <v>61</v>
      </c>
      <c r="G13" s="112">
        <v>50</v>
      </c>
      <c r="M13" s="85"/>
    </row>
    <row r="14" spans="1:13" s="83" customFormat="1" ht="15" customHeight="1" thickBot="1" x14ac:dyDescent="0.3">
      <c r="A14" s="143" t="s">
        <v>314</v>
      </c>
      <c r="C14" s="112" t="s">
        <v>62</v>
      </c>
      <c r="D14" s="112">
        <v>20</v>
      </c>
      <c r="F14" s="112" t="s">
        <v>62</v>
      </c>
      <c r="G14" s="112">
        <v>20</v>
      </c>
      <c r="M14" s="85"/>
    </row>
    <row r="15" spans="1:13" s="83" customFormat="1" ht="15" customHeight="1" thickTop="1" thickBot="1" x14ac:dyDescent="0.3">
      <c r="A15" s="75" t="s">
        <v>20</v>
      </c>
      <c r="C15" s="123" t="s">
        <v>56</v>
      </c>
      <c r="D15" s="111"/>
      <c r="F15" s="123" t="s">
        <v>74</v>
      </c>
      <c r="G15" s="87"/>
      <c r="M15" s="85"/>
    </row>
    <row r="16" spans="1:13" s="83" customFormat="1" ht="15" customHeight="1" thickTop="1" x14ac:dyDescent="0.25">
      <c r="A16" s="75" t="s">
        <v>46</v>
      </c>
      <c r="M16" s="85"/>
    </row>
    <row r="17" spans="1:13" s="83" customFormat="1" ht="15" customHeight="1" x14ac:dyDescent="0.25">
      <c r="A17" s="75" t="s">
        <v>47</v>
      </c>
      <c r="M17" s="85"/>
    </row>
    <row r="18" spans="1:13" s="83" customFormat="1" ht="15" customHeight="1" x14ac:dyDescent="0.25">
      <c r="A18" s="75" t="s">
        <v>48</v>
      </c>
      <c r="M18" s="85"/>
    </row>
    <row r="19" spans="1:13" s="83" customFormat="1" ht="15" customHeight="1" x14ac:dyDescent="0.25">
      <c r="A19" s="75" t="s">
        <v>25</v>
      </c>
      <c r="C19" s="85"/>
      <c r="M19" s="85"/>
    </row>
    <row r="20" spans="1:13" s="83" customFormat="1" ht="15" customHeight="1" x14ac:dyDescent="0.25">
      <c r="A20" s="75" t="s">
        <v>49</v>
      </c>
      <c r="M20" s="85"/>
    </row>
    <row r="21" spans="1:13" s="83" customFormat="1" ht="15" customHeight="1" x14ac:dyDescent="0.25">
      <c r="A21" s="75" t="s">
        <v>9</v>
      </c>
      <c r="M21" s="85"/>
    </row>
    <row r="22" spans="1:13" s="83" customFormat="1" ht="15" customHeight="1" x14ac:dyDescent="0.25">
      <c r="A22" s="75"/>
      <c r="M22" s="85"/>
    </row>
    <row r="23" spans="1:13" s="83" customFormat="1" ht="15" customHeight="1" x14ac:dyDescent="0.25">
      <c r="A23" s="75"/>
    </row>
    <row r="26" spans="1:13" ht="15" customHeight="1" x14ac:dyDescent="0.25">
      <c r="H26" s="85"/>
    </row>
    <row r="33" spans="3:7" ht="15" customHeight="1" x14ac:dyDescent="0.25">
      <c r="F33" s="88"/>
      <c r="G33" s="88"/>
    </row>
    <row r="34" spans="3:7" ht="15" customHeight="1" x14ac:dyDescent="0.25">
      <c r="C34" s="80" t="s">
        <v>51</v>
      </c>
      <c r="D34" s="81" t="s">
        <v>67</v>
      </c>
      <c r="F34" s="88"/>
      <c r="G34" s="88"/>
    </row>
    <row r="35" spans="3:7" ht="15" customHeight="1" x14ac:dyDescent="0.25">
      <c r="C35" s="112" t="s">
        <v>52</v>
      </c>
      <c r="D35" s="112">
        <v>50</v>
      </c>
      <c r="E35" s="83"/>
      <c r="F35" s="88"/>
      <c r="G35" s="88"/>
    </row>
    <row r="36" spans="3:7" ht="15" customHeight="1" x14ac:dyDescent="0.25">
      <c r="C36" s="112" t="s">
        <v>53</v>
      </c>
      <c r="D36" s="112">
        <v>20</v>
      </c>
      <c r="E36" s="83"/>
      <c r="F36" s="88"/>
      <c r="G36" s="88"/>
    </row>
    <row r="37" spans="3:7" ht="15" customHeight="1" x14ac:dyDescent="0.25">
      <c r="C37" s="112" t="s">
        <v>54</v>
      </c>
      <c r="D37" s="112">
        <v>60</v>
      </c>
      <c r="E37" s="83"/>
      <c r="F37" s="88"/>
      <c r="G37" s="88"/>
    </row>
    <row r="38" spans="3:7" ht="15" customHeight="1" x14ac:dyDescent="0.25">
      <c r="C38" s="112" t="s">
        <v>55</v>
      </c>
      <c r="D38" s="112">
        <v>40</v>
      </c>
      <c r="E38" s="83"/>
      <c r="F38" s="88"/>
      <c r="G38" s="88"/>
    </row>
    <row r="39" spans="3:7" ht="15" customHeight="1" x14ac:dyDescent="0.25">
      <c r="C39" s="123" t="s">
        <v>56</v>
      </c>
      <c r="D39" s="111">
        <f>SUM(D35:D38)</f>
        <v>170</v>
      </c>
      <c r="E39" s="83"/>
      <c r="F39" s="83"/>
      <c r="G39" s="83"/>
    </row>
    <row r="44" spans="3:7" ht="15" customHeight="1" x14ac:dyDescent="0.25">
      <c r="C44" s="80" t="s">
        <v>57</v>
      </c>
      <c r="D44" s="81" t="s">
        <v>67</v>
      </c>
      <c r="E44" s="83"/>
    </row>
    <row r="45" spans="3:7" ht="15" customHeight="1" x14ac:dyDescent="0.25">
      <c r="C45" s="112" t="s">
        <v>63</v>
      </c>
      <c r="D45" s="112">
        <v>20</v>
      </c>
      <c r="E45" s="83"/>
    </row>
    <row r="46" spans="3:7" ht="15" customHeight="1" x14ac:dyDescent="0.25">
      <c r="C46" s="112" t="s">
        <v>64</v>
      </c>
      <c r="D46" s="112">
        <v>10</v>
      </c>
      <c r="E46" s="83"/>
    </row>
    <row r="47" spans="3:7" ht="15" customHeight="1" x14ac:dyDescent="0.25">
      <c r="C47" s="112" t="s">
        <v>65</v>
      </c>
      <c r="D47" s="112">
        <v>10</v>
      </c>
      <c r="E47" s="83"/>
    </row>
    <row r="48" spans="3:7" ht="15" customHeight="1" x14ac:dyDescent="0.25">
      <c r="C48" s="112" t="s">
        <v>66</v>
      </c>
      <c r="D48" s="112">
        <v>40</v>
      </c>
      <c r="E48" s="83"/>
    </row>
    <row r="50" spans="4:7" ht="15" customHeight="1" x14ac:dyDescent="0.25">
      <c r="D50" s="81" t="s">
        <v>68</v>
      </c>
      <c r="F50" s="81" t="s">
        <v>75</v>
      </c>
      <c r="G50" s="81" t="s">
        <v>76</v>
      </c>
    </row>
    <row r="51" spans="4:7" ht="15" customHeight="1" x14ac:dyDescent="0.25">
      <c r="D51" s="89">
        <f>SUM(D45:D48,100)</f>
        <v>180</v>
      </c>
      <c r="F51" s="124">
        <v>100</v>
      </c>
      <c r="G51" s="124">
        <f>SUM(D45:D48,F51)</f>
        <v>180</v>
      </c>
    </row>
    <row r="79" spans="3:7" ht="15" customHeight="1" x14ac:dyDescent="0.25">
      <c r="C79" s="88"/>
      <c r="D79" s="88"/>
      <c r="E79" s="88"/>
      <c r="F79" s="88"/>
      <c r="G79" s="88"/>
    </row>
    <row r="80" spans="3:7" ht="15" customHeight="1" x14ac:dyDescent="0.25">
      <c r="C80" s="88"/>
      <c r="D80" s="88"/>
      <c r="E80" s="88"/>
      <c r="F80" s="88"/>
      <c r="G80" s="88"/>
    </row>
    <row r="81" spans="1:7" ht="15" customHeight="1" x14ac:dyDescent="0.25">
      <c r="C81" s="88"/>
      <c r="D81" s="88"/>
      <c r="E81" s="88"/>
      <c r="F81" s="88"/>
      <c r="G81" s="88"/>
    </row>
    <row r="82" spans="1:7" ht="15" customHeight="1" x14ac:dyDescent="0.25">
      <c r="C82" s="88"/>
      <c r="D82" s="88"/>
      <c r="E82" s="88"/>
      <c r="F82" s="88"/>
      <c r="G82" s="88"/>
    </row>
    <row r="83" spans="1:7" ht="15" customHeight="1" x14ac:dyDescent="0.25">
      <c r="C83" s="88"/>
      <c r="D83" s="88"/>
      <c r="E83" s="88"/>
      <c r="F83" s="88"/>
      <c r="G83" s="88"/>
    </row>
    <row r="84" spans="1:7" ht="15" customHeight="1" x14ac:dyDescent="0.25">
      <c r="C84" s="88"/>
      <c r="D84" s="88"/>
      <c r="E84" s="88"/>
      <c r="F84" s="88"/>
      <c r="G84" s="88"/>
    </row>
    <row r="85" spans="1:7" ht="15" customHeight="1" x14ac:dyDescent="0.25">
      <c r="C85" s="88"/>
      <c r="D85" s="88"/>
      <c r="E85" s="88"/>
      <c r="F85" s="88"/>
      <c r="G85" s="88"/>
    </row>
    <row r="86" spans="1:7" ht="15" customHeight="1" x14ac:dyDescent="0.25">
      <c r="C86" s="88"/>
      <c r="D86" s="88"/>
      <c r="E86" s="88"/>
      <c r="F86" s="88"/>
      <c r="G86" s="88"/>
    </row>
    <row r="87" spans="1:7" ht="15" customHeight="1" x14ac:dyDescent="0.25">
      <c r="A87" s="75" t="s">
        <v>25</v>
      </c>
      <c r="C87" s="88"/>
      <c r="D87" s="88"/>
      <c r="E87" s="88"/>
      <c r="F87" s="88"/>
      <c r="G87" s="88"/>
    </row>
    <row r="88" spans="1:7" ht="15" customHeight="1" x14ac:dyDescent="0.25">
      <c r="A88" s="75" t="s">
        <v>50</v>
      </c>
    </row>
  </sheetData>
  <hyperlinks>
    <hyperlink ref="A87" r:id="rId1" tooltip="Selecione para ter uma visão geral do treinamento de Excel online e gratuito na Web" xr:uid="{00000000-0004-0000-0200-000000000000}"/>
  </hyperlink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6"/>
  <sheetViews>
    <sheetView showGridLines="0" workbookViewId="0"/>
  </sheetViews>
  <sheetFormatPr defaultColWidth="8.85546875" defaultRowHeight="15" x14ac:dyDescent="0.25"/>
  <cols>
    <col min="1" max="1" width="12.7109375" style="14" customWidth="1"/>
    <col min="2" max="2" width="82.85546875" style="2" customWidth="1"/>
    <col min="3" max="3" width="13.28515625" style="8" customWidth="1"/>
    <col min="4" max="4" width="13.28515625" style="2" customWidth="1"/>
    <col min="5" max="5" width="2.28515625" style="2" customWidth="1"/>
    <col min="6" max="6" width="13.28515625" style="3" customWidth="1"/>
    <col min="7" max="7" width="13.28515625" style="2" customWidth="1"/>
    <col min="8" max="16384" width="8.85546875" style="2"/>
  </cols>
  <sheetData>
    <row r="1" spans="1:10" ht="60" customHeight="1" x14ac:dyDescent="0.25">
      <c r="A1" s="15" t="s">
        <v>77</v>
      </c>
      <c r="B1" s="43"/>
      <c r="C1" s="77"/>
      <c r="D1" s="90"/>
      <c r="E1" s="90"/>
      <c r="F1" s="90"/>
      <c r="G1" s="90"/>
      <c r="H1" s="43"/>
      <c r="I1" s="43"/>
      <c r="J1" s="43"/>
    </row>
    <row r="2" spans="1:10" ht="15" customHeight="1" x14ac:dyDescent="0.3">
      <c r="A2" s="86" t="s">
        <v>78</v>
      </c>
      <c r="B2" s="43"/>
      <c r="C2" s="6" t="s">
        <v>51</v>
      </c>
      <c r="D2" s="7" t="s">
        <v>67</v>
      </c>
      <c r="E2" s="45"/>
      <c r="F2" s="10" t="s">
        <v>69</v>
      </c>
      <c r="G2" s="7" t="s">
        <v>67</v>
      </c>
      <c r="H2" s="43"/>
      <c r="I2" s="43"/>
      <c r="J2" s="4"/>
    </row>
    <row r="3" spans="1:10" ht="15" customHeight="1" x14ac:dyDescent="0.3">
      <c r="A3" s="86" t="s">
        <v>79</v>
      </c>
      <c r="B3" s="43"/>
      <c r="C3" s="116" t="s">
        <v>52</v>
      </c>
      <c r="D3" s="117">
        <v>50</v>
      </c>
      <c r="E3" s="45"/>
      <c r="F3" s="118" t="s">
        <v>70</v>
      </c>
      <c r="G3" s="117">
        <v>50</v>
      </c>
      <c r="H3" s="43"/>
      <c r="I3" s="43"/>
      <c r="J3" s="4"/>
    </row>
    <row r="4" spans="1:10" ht="15" customHeight="1" x14ac:dyDescent="0.3">
      <c r="A4" s="86" t="s">
        <v>80</v>
      </c>
      <c r="B4" s="43"/>
      <c r="C4" s="116" t="s">
        <v>53</v>
      </c>
      <c r="D4" s="117">
        <v>20</v>
      </c>
      <c r="E4" s="45"/>
      <c r="F4" s="118" t="s">
        <v>71</v>
      </c>
      <c r="G4" s="117">
        <v>30</v>
      </c>
      <c r="H4" s="43"/>
      <c r="I4" s="43"/>
      <c r="J4" s="4"/>
    </row>
    <row r="5" spans="1:10" s="3" customFormat="1" ht="15" customHeight="1" x14ac:dyDescent="0.3">
      <c r="A5" s="86" t="s">
        <v>81</v>
      </c>
      <c r="B5" s="44"/>
      <c r="C5" s="116" t="s">
        <v>54</v>
      </c>
      <c r="D5" s="117">
        <v>60</v>
      </c>
      <c r="E5" s="45"/>
      <c r="F5" s="118" t="s">
        <v>72</v>
      </c>
      <c r="G5" s="117">
        <v>10</v>
      </c>
      <c r="H5" s="44"/>
      <c r="I5" s="44"/>
      <c r="J5" s="4"/>
    </row>
    <row r="6" spans="1:10" s="3" customFormat="1" ht="15" customHeight="1" x14ac:dyDescent="0.25">
      <c r="A6" s="97" t="s">
        <v>82</v>
      </c>
      <c r="B6" s="44"/>
      <c r="C6" s="116" t="s">
        <v>55</v>
      </c>
      <c r="D6" s="117">
        <v>40</v>
      </c>
      <c r="E6" s="45"/>
      <c r="F6" s="118" t="s">
        <v>73</v>
      </c>
      <c r="G6" s="117">
        <v>50</v>
      </c>
      <c r="H6" s="44"/>
      <c r="I6" s="44"/>
      <c r="J6" s="4"/>
    </row>
    <row r="7" spans="1:10" s="3" customFormat="1" ht="15" customHeight="1" x14ac:dyDescent="0.25">
      <c r="A7" s="28" t="s">
        <v>83</v>
      </c>
      <c r="B7" s="44"/>
      <c r="C7" s="9" t="s">
        <v>91</v>
      </c>
      <c r="D7" s="115"/>
      <c r="E7" s="45"/>
      <c r="F7" s="9" t="s">
        <v>91</v>
      </c>
      <c r="G7" s="115"/>
      <c r="H7" s="44"/>
      <c r="I7" s="44"/>
      <c r="J7" s="4"/>
    </row>
    <row r="8" spans="1:10" s="3" customFormat="1" ht="15" customHeight="1" x14ac:dyDescent="0.25">
      <c r="A8" s="17" t="s">
        <v>84</v>
      </c>
      <c r="B8" s="44"/>
      <c r="C8" s="44"/>
      <c r="D8" s="45"/>
      <c r="E8" s="45"/>
      <c r="F8" s="44"/>
      <c r="G8" s="45"/>
      <c r="H8" s="44"/>
      <c r="I8" s="44"/>
      <c r="J8" s="4"/>
    </row>
    <row r="9" spans="1:10" s="3" customFormat="1" ht="15" customHeight="1" x14ac:dyDescent="0.25">
      <c r="A9" s="97" t="s">
        <v>85</v>
      </c>
      <c r="B9" s="44"/>
      <c r="C9" s="6" t="s">
        <v>57</v>
      </c>
      <c r="D9" s="7" t="s">
        <v>67</v>
      </c>
      <c r="E9" s="45"/>
      <c r="F9" s="10" t="s">
        <v>57</v>
      </c>
      <c r="G9" s="7" t="s">
        <v>67</v>
      </c>
      <c r="H9" s="44"/>
      <c r="I9" s="44"/>
      <c r="J9" s="4"/>
    </row>
    <row r="10" spans="1:10" s="3" customFormat="1" ht="15" customHeight="1" x14ac:dyDescent="0.25">
      <c r="A10" s="28" t="s">
        <v>86</v>
      </c>
      <c r="B10" s="44"/>
      <c r="C10" s="116" t="s">
        <v>58</v>
      </c>
      <c r="D10" s="117">
        <v>50</v>
      </c>
      <c r="E10" s="45"/>
      <c r="F10" s="118" t="s">
        <v>58</v>
      </c>
      <c r="G10" s="117">
        <v>50</v>
      </c>
      <c r="H10" s="44"/>
      <c r="I10" s="44"/>
      <c r="J10" s="4"/>
    </row>
    <row r="11" spans="1:10" s="3" customFormat="1" ht="15" customHeight="1" x14ac:dyDescent="0.25">
      <c r="A11" s="17" t="s">
        <v>87</v>
      </c>
      <c r="B11" s="44"/>
      <c r="C11" s="116" t="s">
        <v>59</v>
      </c>
      <c r="D11" s="117">
        <v>100</v>
      </c>
      <c r="E11" s="45"/>
      <c r="F11" s="118" t="s">
        <v>59</v>
      </c>
      <c r="G11" s="117">
        <v>100</v>
      </c>
      <c r="H11" s="44"/>
      <c r="I11" s="44"/>
      <c r="J11" s="4"/>
    </row>
    <row r="12" spans="1:10" s="3" customFormat="1" ht="15" customHeight="1" x14ac:dyDescent="0.25">
      <c r="A12" s="17" t="s">
        <v>88</v>
      </c>
      <c r="B12" s="44"/>
      <c r="C12" s="116" t="s">
        <v>60</v>
      </c>
      <c r="D12" s="117">
        <v>40</v>
      </c>
      <c r="E12" s="45"/>
      <c r="F12" s="118" t="s">
        <v>60</v>
      </c>
      <c r="G12" s="117">
        <v>40</v>
      </c>
      <c r="H12" s="44"/>
      <c r="I12" s="44"/>
      <c r="J12" s="4"/>
    </row>
    <row r="13" spans="1:10" s="3" customFormat="1" ht="15" customHeight="1" x14ac:dyDescent="0.25">
      <c r="A13" s="17" t="s">
        <v>89</v>
      </c>
      <c r="B13" s="44"/>
      <c r="C13" s="116" t="s">
        <v>61</v>
      </c>
      <c r="D13" s="117">
        <v>50</v>
      </c>
      <c r="E13" s="45"/>
      <c r="F13" s="118" t="s">
        <v>61</v>
      </c>
      <c r="G13" s="117">
        <v>50</v>
      </c>
      <c r="H13" s="44"/>
      <c r="I13" s="44"/>
      <c r="J13" s="4"/>
    </row>
    <row r="14" spans="1:10" s="3" customFormat="1" ht="15" customHeight="1" thickBot="1" x14ac:dyDescent="0.3">
      <c r="A14" s="17" t="s">
        <v>90</v>
      </c>
      <c r="B14" s="44"/>
      <c r="C14" s="116" t="s">
        <v>62</v>
      </c>
      <c r="D14" s="117">
        <v>20</v>
      </c>
      <c r="E14" s="45"/>
      <c r="F14" s="118" t="s">
        <v>62</v>
      </c>
      <c r="G14" s="117">
        <v>20</v>
      </c>
      <c r="H14" s="44"/>
      <c r="I14" s="44"/>
      <c r="J14" s="44"/>
    </row>
    <row r="15" spans="1:10" s="3" customFormat="1" ht="15" customHeight="1" thickTop="1" thickBot="1" x14ac:dyDescent="0.3">
      <c r="A15" s="27"/>
      <c r="B15" s="44"/>
      <c r="C15" s="9" t="s">
        <v>91</v>
      </c>
      <c r="D15" s="115"/>
      <c r="E15" s="45"/>
      <c r="F15" s="44"/>
      <c r="G15" s="93"/>
      <c r="H15" s="44"/>
      <c r="I15" s="44"/>
      <c r="J15" s="44"/>
    </row>
    <row r="16" spans="1:10" s="3" customFormat="1" ht="15" customHeight="1" thickTop="1" x14ac:dyDescent="0.25">
      <c r="A16" s="17"/>
      <c r="B16" s="44"/>
      <c r="C16" s="44"/>
      <c r="D16" s="44"/>
      <c r="E16" s="44"/>
      <c r="F16" s="44"/>
      <c r="G16" s="44"/>
      <c r="H16" s="44"/>
      <c r="I16" s="44"/>
      <c r="J16" s="44"/>
    </row>
    <row r="17" spans="1:3" s="3" customFormat="1" ht="15" customHeight="1" x14ac:dyDescent="0.25">
      <c r="A17" s="17"/>
      <c r="B17" s="44"/>
      <c r="C17" s="8"/>
    </row>
    <row r="18" spans="1:3" s="3" customFormat="1" ht="15" customHeight="1" x14ac:dyDescent="0.25">
      <c r="A18" s="17"/>
      <c r="B18" s="44"/>
      <c r="C18" s="8"/>
    </row>
    <row r="19" spans="1:3" s="3" customFormat="1" ht="15" customHeight="1" x14ac:dyDescent="0.25">
      <c r="A19" s="17"/>
      <c r="B19" s="44"/>
      <c r="C19" s="8"/>
    </row>
    <row r="20" spans="1:3" s="3" customFormat="1" ht="15" customHeight="1" x14ac:dyDescent="0.25">
      <c r="A20" s="17"/>
      <c r="B20" s="44"/>
      <c r="C20" s="8"/>
    </row>
    <row r="21" spans="1:3" s="3" customFormat="1" ht="15" customHeight="1" x14ac:dyDescent="0.25">
      <c r="A21" s="17"/>
      <c r="B21" s="44"/>
      <c r="C21" s="8"/>
    </row>
    <row r="22" spans="1:3" s="3" customFormat="1" ht="15" customHeight="1" x14ac:dyDescent="0.25">
      <c r="A22" s="17"/>
      <c r="B22" s="44"/>
      <c r="C22" s="8"/>
    </row>
    <row r="23" spans="1:3" s="3" customFormat="1" ht="15" customHeight="1" x14ac:dyDescent="0.25">
      <c r="A23" s="17"/>
      <c r="B23" s="44"/>
      <c r="C23" s="8"/>
    </row>
    <row r="24" spans="1:3" s="3" customFormat="1" ht="15" customHeight="1" x14ac:dyDescent="0.25">
      <c r="A24" s="17"/>
      <c r="B24" s="44"/>
      <c r="C24" s="8"/>
    </row>
    <row r="25" spans="1:3" s="3" customFormat="1" ht="15" customHeight="1" x14ac:dyDescent="0.25">
      <c r="A25" s="17"/>
      <c r="B25" s="44"/>
      <c r="C25" s="8"/>
    </row>
    <row r="26" spans="1:3" s="3" customFormat="1" ht="15" customHeight="1" x14ac:dyDescent="0.25">
      <c r="A26" s="17"/>
      <c r="B26" s="44"/>
      <c r="C26" s="8"/>
    </row>
    <row r="27" spans="1:3" x14ac:dyDescent="0.25">
      <c r="A27" s="17"/>
      <c r="B27" s="43"/>
    </row>
    <row r="28" spans="1:3" x14ac:dyDescent="0.25">
      <c r="A28" s="17"/>
      <c r="B28" s="43"/>
    </row>
    <row r="29" spans="1:3" ht="15" customHeight="1" x14ac:dyDescent="0.25">
      <c r="A29" s="17"/>
      <c r="B29" s="43"/>
      <c r="C29" s="8" t="s">
        <v>92</v>
      </c>
    </row>
    <row r="30" spans="1:3" ht="15" customHeight="1" x14ac:dyDescent="0.25">
      <c r="A30" s="17"/>
      <c r="B30" s="43"/>
      <c r="C30" s="8" t="s">
        <v>93</v>
      </c>
    </row>
    <row r="31" spans="1:3" ht="15" customHeight="1" x14ac:dyDescent="0.25">
      <c r="A31" s="17"/>
      <c r="B31" s="43"/>
      <c r="C31" s="8" t="s">
        <v>94</v>
      </c>
    </row>
    <row r="32" spans="1:3" ht="15" customHeight="1" x14ac:dyDescent="0.25">
      <c r="A32" s="17"/>
      <c r="B32" s="43"/>
      <c r="C32" s="8" t="s">
        <v>95</v>
      </c>
    </row>
    <row r="33" spans="1:9" ht="15" customHeight="1" x14ac:dyDescent="0.25">
      <c r="A33" s="17"/>
      <c r="B33" s="43"/>
      <c r="C33" s="8" t="s">
        <v>96</v>
      </c>
      <c r="D33" s="43"/>
      <c r="E33" s="43"/>
      <c r="F33" s="44"/>
      <c r="G33" s="43"/>
      <c r="H33" s="43"/>
      <c r="I33" s="43"/>
    </row>
    <row r="34" spans="1:9" ht="15" customHeight="1" x14ac:dyDescent="0.25">
      <c r="A34" s="17"/>
      <c r="B34" s="43"/>
      <c r="C34" s="8" t="s">
        <v>97</v>
      </c>
      <c r="D34" s="43"/>
      <c r="E34" s="43"/>
      <c r="F34" s="44"/>
      <c r="G34" s="43"/>
      <c r="H34" s="43"/>
      <c r="I34" s="43"/>
    </row>
    <row r="35" spans="1:9" ht="15" customHeight="1" x14ac:dyDescent="0.25">
      <c r="A35" s="17"/>
      <c r="B35" s="43"/>
      <c r="C35" s="8" t="s">
        <v>98</v>
      </c>
      <c r="D35" s="43"/>
      <c r="E35" s="43"/>
      <c r="F35" s="44"/>
      <c r="G35" s="43"/>
      <c r="H35" s="43"/>
      <c r="I35" s="43"/>
    </row>
    <row r="36" spans="1:9" x14ac:dyDescent="0.25">
      <c r="A36" s="17"/>
      <c r="B36" s="43"/>
      <c r="D36" s="43"/>
      <c r="E36" s="43"/>
      <c r="F36" s="44"/>
      <c r="G36" s="43"/>
      <c r="H36" s="43"/>
      <c r="I36" s="43"/>
    </row>
    <row r="41" spans="1:9" ht="15" customHeight="1" x14ac:dyDescent="0.25">
      <c r="B41" s="43"/>
      <c r="C41" s="8" t="s">
        <v>20</v>
      </c>
      <c r="D41" s="43"/>
      <c r="E41" s="49"/>
      <c r="F41" s="44"/>
      <c r="G41" s="49"/>
      <c r="H41" s="49"/>
      <c r="I41" s="49"/>
    </row>
    <row r="42" spans="1:9" ht="15" customHeight="1" x14ac:dyDescent="0.25">
      <c r="B42" s="43"/>
      <c r="C42" s="8" t="s">
        <v>46</v>
      </c>
      <c r="D42" s="43"/>
      <c r="E42" s="49"/>
      <c r="F42" s="44"/>
      <c r="G42" s="49"/>
      <c r="H42" s="49"/>
      <c r="I42" s="49"/>
    </row>
    <row r="43" spans="1:9" ht="15" customHeight="1" x14ac:dyDescent="0.25">
      <c r="B43" s="43"/>
      <c r="C43" s="8" t="s">
        <v>99</v>
      </c>
      <c r="D43" s="43"/>
      <c r="E43" s="49"/>
      <c r="F43" s="44"/>
      <c r="G43" s="49"/>
      <c r="H43" s="49"/>
      <c r="I43" s="49"/>
    </row>
    <row r="44" spans="1:9" ht="15" customHeight="1" x14ac:dyDescent="0.25">
      <c r="B44" s="43"/>
      <c r="C44" s="8" t="s">
        <v>100</v>
      </c>
      <c r="D44" s="43"/>
      <c r="E44" s="49"/>
      <c r="F44" s="44"/>
      <c r="G44" s="49"/>
      <c r="H44" s="49"/>
      <c r="I44" s="49"/>
    </row>
    <row r="45" spans="1:9" ht="15" customHeight="1" x14ac:dyDescent="0.25">
      <c r="B45" s="43"/>
      <c r="C45" s="8" t="s">
        <v>25</v>
      </c>
      <c r="D45" s="43"/>
      <c r="E45" s="49"/>
      <c r="F45" s="44"/>
      <c r="G45" s="49"/>
      <c r="H45" s="49"/>
      <c r="I45" s="49"/>
    </row>
    <row r="46" spans="1:9" ht="15" customHeight="1" x14ac:dyDescent="0.25">
      <c r="B46" s="43"/>
      <c r="C46" s="8" t="s">
        <v>50</v>
      </c>
      <c r="D46" s="43"/>
      <c r="E46" s="43"/>
      <c r="F46" s="44"/>
      <c r="G46" s="43"/>
      <c r="H46" s="43"/>
      <c r="I46" s="43"/>
    </row>
  </sheetData>
  <hyperlinks>
    <hyperlink ref="C42" r:id="rId1" tooltip="Selecione para aprender tudo sobre a função SOMA da Web" xr:uid="{00000000-0004-0000-0300-000000000000}"/>
    <hyperlink ref="C43" r:id="rId2" tooltip="Selecione para aprender tudo sobre a função SOMASE da Web" xr:uid="{00000000-0004-0000-0300-000001000000}"/>
    <hyperlink ref="C44" r:id="rId3" tooltip="Selecione para aprender a usar o Excel como uma calculadora da Web" xr:uid="{00000000-0004-0000-0300-000002000000}"/>
    <hyperlink ref="C45" r:id="rId4" tooltip="Selecione para ter uma visão geral do treinamento de Excel online e gratuito na Web" xr:uid="{00000000-0004-0000-0300-000003000000}"/>
  </hyperlinks>
  <pageMargins left="0.7" right="0.7" top="0.75" bottom="0.75" header="0.3" footer="0.3"/>
  <pageSetup paperSize="9"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GridLines="0" workbookViewId="0"/>
  </sheetViews>
  <sheetFormatPr defaultColWidth="8.85546875" defaultRowHeight="15" x14ac:dyDescent="0.25"/>
  <cols>
    <col min="1" max="1" width="12.7109375" style="18" customWidth="1"/>
    <col min="2" max="2" width="82.85546875" style="2" customWidth="1"/>
    <col min="3" max="3" width="21.85546875" style="2" bestFit="1" customWidth="1"/>
    <col min="4" max="4" width="13.28515625" style="3" customWidth="1"/>
    <col min="5" max="5" width="2.28515625" style="2" customWidth="1"/>
    <col min="6" max="6" width="21.85546875" style="2" customWidth="1"/>
    <col min="7" max="7" width="13.28515625" style="2" customWidth="1"/>
    <col min="8" max="16384" width="8.85546875" style="2"/>
  </cols>
  <sheetData>
    <row r="1" spans="1:8" ht="60" customHeight="1" x14ac:dyDescent="0.25">
      <c r="A1" s="18" t="s">
        <v>101</v>
      </c>
      <c r="B1" s="43"/>
      <c r="C1" s="77"/>
      <c r="D1" s="90"/>
      <c r="E1" s="90"/>
      <c r="F1" s="90"/>
      <c r="G1" s="90"/>
      <c r="H1" s="43"/>
    </row>
    <row r="2" spans="1:8" ht="15" customHeight="1" x14ac:dyDescent="0.25">
      <c r="A2" s="16" t="s">
        <v>102</v>
      </c>
      <c r="B2" s="43"/>
      <c r="C2" s="6" t="s">
        <v>51</v>
      </c>
      <c r="D2" s="7" t="s">
        <v>67</v>
      </c>
      <c r="E2" s="45"/>
      <c r="F2" s="10" t="s">
        <v>69</v>
      </c>
      <c r="G2" s="7" t="s">
        <v>67</v>
      </c>
      <c r="H2" s="4"/>
    </row>
    <row r="3" spans="1:8" ht="15" customHeight="1" x14ac:dyDescent="0.25">
      <c r="A3" s="16" t="s">
        <v>103</v>
      </c>
      <c r="B3" s="43"/>
      <c r="C3" s="116" t="s">
        <v>52</v>
      </c>
      <c r="D3" s="117">
        <v>50</v>
      </c>
      <c r="E3" s="45"/>
      <c r="F3" s="118" t="s">
        <v>70</v>
      </c>
      <c r="G3" s="117">
        <v>50</v>
      </c>
      <c r="H3" s="4"/>
    </row>
    <row r="4" spans="1:8" ht="15" customHeight="1" x14ac:dyDescent="0.25">
      <c r="A4" s="98" t="s">
        <v>104</v>
      </c>
      <c r="B4" s="43"/>
      <c r="C4" s="116" t="s">
        <v>53</v>
      </c>
      <c r="D4" s="117">
        <v>20</v>
      </c>
      <c r="E4" s="45"/>
      <c r="F4" s="118" t="s">
        <v>71</v>
      </c>
      <c r="G4" s="117">
        <v>30</v>
      </c>
      <c r="H4" s="4"/>
    </row>
    <row r="5" spans="1:8" s="3" customFormat="1" ht="15" customHeight="1" x14ac:dyDescent="0.25">
      <c r="A5" s="98" t="s">
        <v>105</v>
      </c>
      <c r="B5" s="44"/>
      <c r="C5" s="116" t="s">
        <v>54</v>
      </c>
      <c r="D5" s="117">
        <v>60</v>
      </c>
      <c r="E5" s="45"/>
      <c r="F5" s="118" t="s">
        <v>72</v>
      </c>
      <c r="G5" s="117">
        <v>10</v>
      </c>
      <c r="H5" s="4"/>
    </row>
    <row r="6" spans="1:8" s="3" customFormat="1" ht="15" customHeight="1" x14ac:dyDescent="0.25">
      <c r="A6" s="98" t="s">
        <v>106</v>
      </c>
      <c r="B6" s="44"/>
      <c r="C6" s="116" t="s">
        <v>55</v>
      </c>
      <c r="D6" s="117">
        <v>40</v>
      </c>
      <c r="E6" s="45"/>
      <c r="F6" s="118" t="s">
        <v>73</v>
      </c>
      <c r="G6" s="117">
        <v>50</v>
      </c>
      <c r="H6" s="4"/>
    </row>
    <row r="7" spans="1:8" s="3" customFormat="1" ht="15" customHeight="1" x14ac:dyDescent="0.25">
      <c r="A7" s="99" t="s">
        <v>107</v>
      </c>
      <c r="B7" s="44"/>
      <c r="C7" s="9" t="s">
        <v>114</v>
      </c>
      <c r="D7" s="115"/>
      <c r="E7" s="45"/>
      <c r="F7" s="9" t="s">
        <v>116</v>
      </c>
      <c r="G7" s="115"/>
      <c r="H7" s="4"/>
    </row>
    <row r="8" spans="1:8" s="3" customFormat="1" ht="15" customHeight="1" x14ac:dyDescent="0.25">
      <c r="A8" s="17" t="s">
        <v>108</v>
      </c>
      <c r="B8" s="44"/>
      <c r="C8" s="44"/>
      <c r="D8" s="45"/>
      <c r="E8" s="45"/>
      <c r="F8" s="44"/>
      <c r="G8" s="45"/>
      <c r="H8" s="4"/>
    </row>
    <row r="9" spans="1:8" s="3" customFormat="1" ht="15" customHeight="1" x14ac:dyDescent="0.25">
      <c r="A9" s="17" t="s">
        <v>109</v>
      </c>
      <c r="B9" s="44"/>
      <c r="C9" s="6" t="s">
        <v>57</v>
      </c>
      <c r="D9" s="7" t="s">
        <v>67</v>
      </c>
      <c r="E9" s="45"/>
      <c r="F9" s="10" t="s">
        <v>57</v>
      </c>
      <c r="G9" s="7" t="s">
        <v>67</v>
      </c>
      <c r="H9" s="4"/>
    </row>
    <row r="10" spans="1:8" s="3" customFormat="1" ht="15" customHeight="1" x14ac:dyDescent="0.25">
      <c r="A10" s="16" t="s">
        <v>25</v>
      </c>
      <c r="B10" s="44"/>
      <c r="C10" s="116" t="s">
        <v>58</v>
      </c>
      <c r="D10" s="117">
        <v>50</v>
      </c>
      <c r="E10" s="45"/>
      <c r="F10" s="118" t="s">
        <v>58</v>
      </c>
      <c r="G10" s="117">
        <v>50</v>
      </c>
      <c r="H10" s="4"/>
    </row>
    <row r="11" spans="1:8" s="3" customFormat="1" ht="15" customHeight="1" x14ac:dyDescent="0.25">
      <c r="A11" s="99" t="s">
        <v>110</v>
      </c>
      <c r="B11" s="44"/>
      <c r="C11" s="116" t="s">
        <v>59</v>
      </c>
      <c r="D11" s="117">
        <v>100</v>
      </c>
      <c r="E11" s="45"/>
      <c r="F11" s="118" t="s">
        <v>59</v>
      </c>
      <c r="G11" s="117">
        <v>100</v>
      </c>
      <c r="H11" s="4"/>
    </row>
    <row r="12" spans="1:8" s="3" customFormat="1" ht="15" customHeight="1" x14ac:dyDescent="0.25">
      <c r="A12" s="17"/>
      <c r="B12" s="44"/>
      <c r="C12" s="116" t="s">
        <v>60</v>
      </c>
      <c r="D12" s="117">
        <v>40</v>
      </c>
      <c r="E12" s="45"/>
      <c r="F12" s="118" t="s">
        <v>60</v>
      </c>
      <c r="G12" s="117">
        <v>40</v>
      </c>
      <c r="H12" s="4"/>
    </row>
    <row r="13" spans="1:8" s="3" customFormat="1" ht="15" customHeight="1" x14ac:dyDescent="0.25">
      <c r="A13" s="17"/>
      <c r="B13" s="44"/>
      <c r="C13" s="116" t="s">
        <v>61</v>
      </c>
      <c r="D13" s="117">
        <v>50</v>
      </c>
      <c r="E13" s="45"/>
      <c r="F13" s="118" t="s">
        <v>61</v>
      </c>
      <c r="G13" s="117">
        <v>50</v>
      </c>
      <c r="H13" s="4"/>
    </row>
    <row r="14" spans="1:8" s="3" customFormat="1" ht="15" customHeight="1" x14ac:dyDescent="0.25">
      <c r="A14" s="17"/>
      <c r="B14" s="44"/>
      <c r="C14" s="116" t="s">
        <v>62</v>
      </c>
      <c r="D14" s="117">
        <v>20</v>
      </c>
      <c r="E14" s="45"/>
      <c r="F14" s="118" t="s">
        <v>62</v>
      </c>
      <c r="G14" s="117">
        <v>20</v>
      </c>
      <c r="H14" s="44"/>
    </row>
    <row r="15" spans="1:8" s="3" customFormat="1" ht="15" customHeight="1" x14ac:dyDescent="0.25">
      <c r="A15" s="18"/>
      <c r="B15" s="44"/>
      <c r="C15" s="9" t="s">
        <v>115</v>
      </c>
      <c r="D15" s="115"/>
      <c r="E15" s="45"/>
      <c r="F15" s="9"/>
      <c r="G15" s="115">
        <f>MIN(G10:G14,10)</f>
        <v>10</v>
      </c>
      <c r="H15" s="44"/>
    </row>
    <row r="16" spans="1:8" s="3" customFormat="1" ht="15" customHeight="1" x14ac:dyDescent="0.25">
      <c r="A16" s="18"/>
      <c r="B16" s="44"/>
      <c r="C16" s="44"/>
      <c r="D16" s="44"/>
      <c r="E16" s="44"/>
      <c r="F16" s="44"/>
      <c r="G16" s="44"/>
      <c r="H16" s="44"/>
    </row>
    <row r="17" spans="1:1" s="3" customFormat="1" ht="15" customHeight="1" x14ac:dyDescent="0.25">
      <c r="A17" s="18"/>
    </row>
    <row r="18" spans="1:1" s="3" customFormat="1" ht="15" customHeight="1" x14ac:dyDescent="0.25">
      <c r="A18" s="19"/>
    </row>
    <row r="19" spans="1:1" s="3" customFormat="1" ht="15" customHeight="1" x14ac:dyDescent="0.25">
      <c r="A19" s="16" t="s">
        <v>111</v>
      </c>
    </row>
    <row r="20" spans="1:1" s="3" customFormat="1" ht="15" customHeight="1" x14ac:dyDescent="0.25">
      <c r="A20" s="18"/>
    </row>
    <row r="21" spans="1:1" s="3" customFormat="1" ht="15" customHeight="1" x14ac:dyDescent="0.25">
      <c r="A21" s="16" t="s">
        <v>20</v>
      </c>
    </row>
    <row r="22" spans="1:1" s="3" customFormat="1" ht="15" customHeight="1" x14ac:dyDescent="0.25">
      <c r="A22" s="16" t="s">
        <v>112</v>
      </c>
    </row>
    <row r="23" spans="1:1" s="3" customFormat="1" ht="15" customHeight="1" x14ac:dyDescent="0.25">
      <c r="A23" s="16" t="s">
        <v>113</v>
      </c>
    </row>
    <row r="24" spans="1:1" s="3" customFormat="1" ht="15" customHeight="1" x14ac:dyDescent="0.25">
      <c r="A24" s="16" t="s">
        <v>100</v>
      </c>
    </row>
    <row r="25" spans="1:1" s="3" customFormat="1" ht="15" customHeight="1" x14ac:dyDescent="0.25">
      <c r="A25" s="16" t="s">
        <v>25</v>
      </c>
    </row>
    <row r="27" spans="1:1" ht="15" customHeight="1" x14ac:dyDescent="0.25"/>
    <row r="28" spans="1:1" ht="15" customHeight="1" x14ac:dyDescent="0.25"/>
    <row r="29" spans="1:1" ht="15" customHeight="1" x14ac:dyDescent="0.25"/>
    <row r="30" spans="1:1" ht="15" customHeight="1" x14ac:dyDescent="0.25"/>
    <row r="31" spans="1:1" ht="15" customHeight="1" x14ac:dyDescent="0.25"/>
    <row r="32" spans="1:1" ht="15" customHeight="1" x14ac:dyDescent="0.25"/>
    <row r="33" spans="3:7" ht="15" customHeight="1" x14ac:dyDescent="0.25">
      <c r="C33" s="43"/>
      <c r="D33" s="44"/>
      <c r="E33" s="43"/>
      <c r="F33" s="43"/>
      <c r="G33" s="43"/>
    </row>
    <row r="39" spans="3:7" ht="15" customHeight="1" x14ac:dyDescent="0.25">
      <c r="C39" s="49"/>
      <c r="D39" s="44"/>
      <c r="E39" s="49"/>
      <c r="F39" s="49"/>
      <c r="G39" s="49"/>
    </row>
    <row r="40" spans="3:7" ht="15" customHeight="1" x14ac:dyDescent="0.25">
      <c r="C40" s="49"/>
      <c r="D40" s="44"/>
      <c r="E40" s="49"/>
      <c r="F40" s="49"/>
      <c r="G40" s="49"/>
    </row>
    <row r="41" spans="3:7" ht="15" customHeight="1" x14ac:dyDescent="0.25">
      <c r="C41" s="49"/>
      <c r="D41" s="44"/>
      <c r="E41" s="49"/>
      <c r="F41" s="49"/>
      <c r="G41" s="49"/>
    </row>
    <row r="42" spans="3:7" ht="15" customHeight="1" x14ac:dyDescent="0.25">
      <c r="C42" s="49"/>
      <c r="D42" s="44"/>
      <c r="E42" s="49"/>
      <c r="F42" s="49"/>
      <c r="G42" s="49"/>
    </row>
    <row r="43" spans="3:7" ht="15" customHeight="1" x14ac:dyDescent="0.25">
      <c r="C43" s="49"/>
      <c r="D43" s="44"/>
      <c r="E43" s="49"/>
      <c r="F43" s="49"/>
      <c r="G43" s="49"/>
    </row>
    <row r="44" spans="3:7" ht="15" customHeight="1" x14ac:dyDescent="0.25">
      <c r="C44" s="43"/>
      <c r="D44" s="44"/>
      <c r="E44" s="43"/>
      <c r="F44" s="43"/>
      <c r="G44" s="43"/>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58"/>
  <sheetViews>
    <sheetView showGridLines="0" showZeros="0" workbookViewId="0">
      <selection activeCell="C3" sqref="C3"/>
    </sheetView>
  </sheetViews>
  <sheetFormatPr defaultRowHeight="15" x14ac:dyDescent="0.25"/>
  <cols>
    <col min="1" max="1" width="12.7109375" customWidth="1"/>
    <col min="2" max="2" width="82.85546875" customWidth="1"/>
    <col min="3" max="3" width="26.28515625" bestFit="1" customWidth="1"/>
    <col min="4" max="4" width="15.140625" customWidth="1"/>
  </cols>
  <sheetData>
    <row r="1" spans="1:6" ht="60" customHeight="1" x14ac:dyDescent="0.25">
      <c r="A1" s="29" t="s">
        <v>117</v>
      </c>
    </row>
    <row r="2" spans="1:6" x14ac:dyDescent="0.25">
      <c r="A2" s="29" t="s">
        <v>118</v>
      </c>
    </row>
    <row r="3" spans="1:6" ht="33" x14ac:dyDescent="0.25">
      <c r="A3" s="29" t="s">
        <v>119</v>
      </c>
      <c r="C3" s="77"/>
      <c r="D3" s="91"/>
    </row>
    <row r="4" spans="1:6" x14ac:dyDescent="0.25">
      <c r="A4" s="29" t="s">
        <v>120</v>
      </c>
    </row>
    <row r="5" spans="1:6" x14ac:dyDescent="0.25">
      <c r="A5" s="29" t="s">
        <v>121</v>
      </c>
      <c r="C5" s="32" t="s">
        <v>117</v>
      </c>
      <c r="D5" s="32"/>
    </row>
    <row r="6" spans="1:6" ht="16.5" customHeight="1" x14ac:dyDescent="0.3">
      <c r="A6" s="31" t="s">
        <v>304</v>
      </c>
      <c r="C6" s="109" t="s">
        <v>128</v>
      </c>
      <c r="D6" s="125"/>
      <c r="F6" s="100" t="str">
        <f ca="1">IF(D6=TODAY(),"Isso aí!","")</f>
        <v/>
      </c>
    </row>
    <row r="7" spans="1:6" ht="16.5" customHeight="1" thickBot="1" x14ac:dyDescent="0.3">
      <c r="A7" s="31" t="s">
        <v>122</v>
      </c>
      <c r="C7" s="109" t="s">
        <v>129</v>
      </c>
      <c r="D7" s="125"/>
    </row>
    <row r="8" spans="1:6" ht="16.5" customHeight="1" thickTop="1" thickBot="1" x14ac:dyDescent="0.3">
      <c r="A8" s="29" t="s">
        <v>123</v>
      </c>
      <c r="C8" s="109" t="s">
        <v>130</v>
      </c>
      <c r="D8" s="119">
        <f>D7-D6</f>
        <v>0</v>
      </c>
    </row>
    <row r="9" spans="1:6" ht="15.75" thickTop="1" x14ac:dyDescent="0.25">
      <c r="A9" s="29" t="s">
        <v>124</v>
      </c>
    </row>
    <row r="10" spans="1:6" ht="15.75" customHeight="1" thickBot="1" x14ac:dyDescent="0.3">
      <c r="A10" s="31" t="s">
        <v>294</v>
      </c>
      <c r="C10" s="109" t="s">
        <v>131</v>
      </c>
      <c r="D10" s="120"/>
    </row>
    <row r="11" spans="1:6" ht="15.75" customHeight="1" thickTop="1" thickBot="1" x14ac:dyDescent="0.3">
      <c r="A11" s="31" t="s">
        <v>306</v>
      </c>
      <c r="C11" s="109" t="s">
        <v>132</v>
      </c>
      <c r="D11" s="126">
        <f>D6+D10</f>
        <v>0</v>
      </c>
    </row>
    <row r="12" spans="1:6" ht="15.75" thickTop="1" x14ac:dyDescent="0.25">
      <c r="A12" s="29" t="s">
        <v>305</v>
      </c>
    </row>
    <row r="13" spans="1:6" x14ac:dyDescent="0.25">
      <c r="A13" s="29" t="s">
        <v>18</v>
      </c>
    </row>
    <row r="14" spans="1:6" x14ac:dyDescent="0.25">
      <c r="A14" s="29" t="s">
        <v>19</v>
      </c>
    </row>
    <row r="15" spans="1:6" x14ac:dyDescent="0.25">
      <c r="A15" s="29" t="s">
        <v>20</v>
      </c>
    </row>
    <row r="16" spans="1:6" x14ac:dyDescent="0.25">
      <c r="A16" s="29" t="s">
        <v>125</v>
      </c>
    </row>
    <row r="17" spans="1:4" x14ac:dyDescent="0.25">
      <c r="A17" s="29" t="s">
        <v>126</v>
      </c>
    </row>
    <row r="18" spans="1:4" x14ac:dyDescent="0.25">
      <c r="A18" s="29" t="s">
        <v>127</v>
      </c>
    </row>
    <row r="19" spans="1:4" x14ac:dyDescent="0.25">
      <c r="A19" s="29" t="s">
        <v>25</v>
      </c>
    </row>
    <row r="25" spans="1:4" ht="15" customHeight="1" x14ac:dyDescent="0.25">
      <c r="C25" s="77"/>
      <c r="D25" s="91"/>
    </row>
    <row r="27" spans="1:4" x14ac:dyDescent="0.25">
      <c r="C27" s="32" t="s">
        <v>123</v>
      </c>
      <c r="D27" s="32"/>
    </row>
    <row r="28" spans="1:4" x14ac:dyDescent="0.25">
      <c r="C28" s="109" t="s">
        <v>133</v>
      </c>
      <c r="D28" s="137"/>
    </row>
    <row r="31" spans="1:4" x14ac:dyDescent="0.25">
      <c r="C31" s="32" t="s">
        <v>134</v>
      </c>
      <c r="D31" s="32"/>
    </row>
    <row r="32" spans="1:4" x14ac:dyDescent="0.25">
      <c r="C32" s="109" t="s">
        <v>135</v>
      </c>
      <c r="D32" s="127">
        <v>0.33333333333333331</v>
      </c>
    </row>
    <row r="33" spans="3:4" x14ac:dyDescent="0.25">
      <c r="C33" s="109" t="s">
        <v>136</v>
      </c>
      <c r="D33" s="127">
        <v>0.5</v>
      </c>
    </row>
    <row r="34" spans="3:4" x14ac:dyDescent="0.25">
      <c r="C34" s="109" t="s">
        <v>137</v>
      </c>
      <c r="D34" s="127">
        <v>0.54166666666666663</v>
      </c>
    </row>
    <row r="35" spans="3:4" ht="15.75" thickBot="1" x14ac:dyDescent="0.3">
      <c r="C35" s="109" t="s">
        <v>138</v>
      </c>
      <c r="D35" s="127">
        <v>0.70833333333333337</v>
      </c>
    </row>
    <row r="36" spans="3:4" ht="16.5" thickTop="1" thickBot="1" x14ac:dyDescent="0.3">
      <c r="C36" s="109" t="s">
        <v>139</v>
      </c>
      <c r="D36" s="119">
        <f>((D35-D32)-(D34-D33))*24</f>
        <v>8.0000000000000018</v>
      </c>
    </row>
    <row r="37" spans="3:4" ht="15.75" thickTop="1" x14ac:dyDescent="0.25"/>
    <row r="45" spans="3:4" x14ac:dyDescent="0.25">
      <c r="C45" s="32" t="s">
        <v>140</v>
      </c>
      <c r="D45" s="32"/>
    </row>
    <row r="46" spans="3:4" x14ac:dyDescent="0.25">
      <c r="C46" s="121" t="s">
        <v>141</v>
      </c>
      <c r="D46" s="128">
        <v>43005</v>
      </c>
    </row>
    <row r="47" spans="3:4" x14ac:dyDescent="0.25">
      <c r="C47" s="121" t="s">
        <v>142</v>
      </c>
      <c r="D47" s="129">
        <v>0.36944444444444446</v>
      </c>
    </row>
    <row r="58" spans="7:7" x14ac:dyDescent="0.25">
      <c r="G58" s="130"/>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7"/>
  <sheetViews>
    <sheetView showGridLines="0" zoomScaleNormal="100" workbookViewId="0">
      <selection activeCell="E4" sqref="E4"/>
    </sheetView>
  </sheetViews>
  <sheetFormatPr defaultRowHeight="15" x14ac:dyDescent="0.25"/>
  <cols>
    <col min="1" max="1" width="12.7109375" style="29" customWidth="1"/>
    <col min="2" max="2" width="82.85546875" customWidth="1"/>
    <col min="3" max="3" width="16.28515625" customWidth="1"/>
    <col min="4" max="4" width="15" customWidth="1"/>
    <col min="5" max="5" width="21" bestFit="1" customWidth="1"/>
    <col min="6" max="6" width="18.28515625" customWidth="1"/>
  </cols>
  <sheetData>
    <row r="1" spans="1:6" ht="60" customHeight="1" x14ac:dyDescent="0.25">
      <c r="A1" s="29" t="s">
        <v>143</v>
      </c>
      <c r="C1" s="77"/>
      <c r="D1" s="91"/>
      <c r="E1" s="91"/>
      <c r="F1" s="91"/>
    </row>
    <row r="2" spans="1:6" x14ac:dyDescent="0.25">
      <c r="A2" s="29" t="s">
        <v>144</v>
      </c>
      <c r="C2" s="12" t="s">
        <v>153</v>
      </c>
      <c r="D2" s="12" t="s">
        <v>165</v>
      </c>
      <c r="E2" s="12" t="s">
        <v>310</v>
      </c>
      <c r="F2" s="12" t="s">
        <v>174</v>
      </c>
    </row>
    <row r="3" spans="1:6" x14ac:dyDescent="0.25">
      <c r="A3" s="29" t="s">
        <v>145</v>
      </c>
      <c r="C3" s="109" t="s">
        <v>154</v>
      </c>
      <c r="D3" s="109" t="s">
        <v>166</v>
      </c>
      <c r="E3" s="120" t="str">
        <f>D3&amp;", "&amp;C3</f>
        <v>Cardoso, Lara</v>
      </c>
      <c r="F3" s="62" t="str">
        <f>C3&amp;" "&amp;D3</f>
        <v>Lara Cardoso</v>
      </c>
    </row>
    <row r="4" spans="1:6" ht="15" customHeight="1" x14ac:dyDescent="0.25">
      <c r="A4" s="31" t="s">
        <v>308</v>
      </c>
      <c r="C4" s="109" t="s">
        <v>155</v>
      </c>
      <c r="D4" s="109" t="s">
        <v>167</v>
      </c>
      <c r="E4" s="120"/>
      <c r="F4" s="62"/>
    </row>
    <row r="5" spans="1:6" x14ac:dyDescent="0.25">
      <c r="A5" s="29" t="s">
        <v>146</v>
      </c>
      <c r="C5" s="109" t="s">
        <v>156</v>
      </c>
      <c r="D5" s="109" t="s">
        <v>168</v>
      </c>
      <c r="E5" s="120"/>
      <c r="F5" s="62"/>
    </row>
    <row r="6" spans="1:6" x14ac:dyDescent="0.25">
      <c r="A6" s="29" t="s">
        <v>8</v>
      </c>
      <c r="C6" s="109" t="s">
        <v>157</v>
      </c>
      <c r="D6" s="109" t="s">
        <v>169</v>
      </c>
      <c r="E6" s="120"/>
      <c r="F6" s="62"/>
    </row>
    <row r="7" spans="1:6" x14ac:dyDescent="0.25">
      <c r="A7" s="33" t="s">
        <v>19</v>
      </c>
      <c r="C7" s="109" t="s">
        <v>158</v>
      </c>
      <c r="D7" s="109" t="s">
        <v>170</v>
      </c>
      <c r="E7" s="120"/>
      <c r="F7" s="62"/>
    </row>
    <row r="8" spans="1:6" x14ac:dyDescent="0.25">
      <c r="A8" s="29" t="s">
        <v>147</v>
      </c>
      <c r="C8" s="109" t="s">
        <v>159</v>
      </c>
      <c r="D8" s="109" t="s">
        <v>171</v>
      </c>
      <c r="E8" s="120"/>
      <c r="F8" s="62"/>
    </row>
    <row r="9" spans="1:6" x14ac:dyDescent="0.25">
      <c r="A9" s="29" t="s">
        <v>148</v>
      </c>
      <c r="C9" s="109" t="s">
        <v>160</v>
      </c>
      <c r="D9" s="109" t="s">
        <v>172</v>
      </c>
      <c r="E9" s="120"/>
      <c r="F9" s="62"/>
    </row>
    <row r="10" spans="1:6" x14ac:dyDescent="0.25">
      <c r="A10" s="29" t="s">
        <v>149</v>
      </c>
      <c r="C10" s="109" t="s">
        <v>161</v>
      </c>
      <c r="D10" s="109" t="s">
        <v>173</v>
      </c>
      <c r="E10" s="120"/>
      <c r="F10" s="62"/>
    </row>
    <row r="11" spans="1:6" ht="15" customHeight="1" x14ac:dyDescent="0.25">
      <c r="A11" s="31" t="s">
        <v>295</v>
      </c>
    </row>
    <row r="12" spans="1:6" x14ac:dyDescent="0.25">
      <c r="A12" s="29" t="s">
        <v>150</v>
      </c>
    </row>
    <row r="13" spans="1:6" ht="15" customHeight="1" x14ac:dyDescent="0.25">
      <c r="A13" s="31" t="s">
        <v>300</v>
      </c>
    </row>
    <row r="14" spans="1:6" x14ac:dyDescent="0.25">
      <c r="A14" s="29" t="s">
        <v>20</v>
      </c>
    </row>
    <row r="15" spans="1:6" x14ac:dyDescent="0.25">
      <c r="A15" s="29" t="s">
        <v>151</v>
      </c>
    </row>
    <row r="16" spans="1:6" x14ac:dyDescent="0.25">
      <c r="A16" s="29" t="s">
        <v>152</v>
      </c>
    </row>
    <row r="17" spans="1:4" x14ac:dyDescent="0.25">
      <c r="A17" s="29" t="s">
        <v>25</v>
      </c>
    </row>
    <row r="21" spans="1:4" x14ac:dyDescent="0.25">
      <c r="D21" s="11"/>
    </row>
    <row r="27" spans="1:4" x14ac:dyDescent="0.25">
      <c r="C27" s="32" t="s">
        <v>162</v>
      </c>
      <c r="D27" s="32"/>
    </row>
    <row r="28" spans="1:4" x14ac:dyDescent="0.25">
      <c r="C28" s="109" t="s">
        <v>128</v>
      </c>
      <c r="D28" s="125">
        <f ca="1">TODAY()</f>
        <v>44034</v>
      </c>
    </row>
    <row r="29" spans="1:4" x14ac:dyDescent="0.25">
      <c r="C29" s="109" t="s">
        <v>133</v>
      </c>
      <c r="D29" s="131">
        <f ca="1">NOW()</f>
        <v>44034.958637384261</v>
      </c>
    </row>
    <row r="31" spans="1:4" x14ac:dyDescent="0.25">
      <c r="C31" s="32" t="s">
        <v>163</v>
      </c>
      <c r="D31" s="32"/>
    </row>
    <row r="32" spans="1:4" x14ac:dyDescent="0.25">
      <c r="C32" s="109" t="str">
        <f ca="1">C28&amp;" "&amp;D28</f>
        <v>Data de hoje: 44034</v>
      </c>
      <c r="D32" s="109"/>
    </row>
    <row r="33" spans="3:4" x14ac:dyDescent="0.25">
      <c r="C33" s="109" t="str">
        <f ca="1">C29&amp;" "&amp;D29</f>
        <v>Hora atual: 44034,9586373843</v>
      </c>
      <c r="D33" s="109"/>
    </row>
    <row r="35" spans="3:4" x14ac:dyDescent="0.25">
      <c r="C35" s="32" t="s">
        <v>164</v>
      </c>
      <c r="D35" s="32"/>
    </row>
    <row r="36" spans="3:4" x14ac:dyDescent="0.25">
      <c r="C36" s="62" t="str">
        <f ca="1">C28 &amp;" "&amp; TEXT(D28,"DD/MM/AAAA")</f>
        <v>Data de hoje: 22/07/2020</v>
      </c>
      <c r="D36" s="62"/>
    </row>
    <row r="37" spans="3:4" x14ac:dyDescent="0.25">
      <c r="C37" s="62" t="str">
        <f ca="1">C29&amp;" "&amp;TEXT(D29,"H:MM")</f>
        <v>Hora atual: 23:00</v>
      </c>
      <c r="D37" s="62"/>
    </row>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7"/>
  <sheetViews>
    <sheetView showGridLines="0" workbookViewId="0"/>
  </sheetViews>
  <sheetFormatPr defaultRowHeight="15" x14ac:dyDescent="0.25"/>
  <cols>
    <col min="1" max="1" width="12.7109375" customWidth="1"/>
    <col min="2" max="2" width="82.85546875" customWidth="1"/>
    <col min="3" max="3" width="17.140625" customWidth="1"/>
    <col min="4" max="4" width="26.140625" bestFit="1" customWidth="1"/>
  </cols>
  <sheetData>
    <row r="1" spans="1:6" ht="60" customHeight="1" x14ac:dyDescent="0.25">
      <c r="A1" s="29" t="s">
        <v>175</v>
      </c>
      <c r="D1" s="91"/>
    </row>
    <row r="2" spans="1:6" x14ac:dyDescent="0.25">
      <c r="A2" s="29" t="s">
        <v>176</v>
      </c>
      <c r="E2" s="37"/>
      <c r="F2" s="37"/>
    </row>
    <row r="3" spans="1:6" ht="15" customHeight="1" x14ac:dyDescent="0.25">
      <c r="A3" s="31" t="s">
        <v>177</v>
      </c>
      <c r="E3" s="37"/>
      <c r="F3" s="37"/>
    </row>
    <row r="4" spans="1:6" ht="15" customHeight="1" x14ac:dyDescent="0.25">
      <c r="A4" s="31" t="s">
        <v>178</v>
      </c>
      <c r="E4" s="37"/>
      <c r="F4" s="37"/>
    </row>
    <row r="5" spans="1:6" ht="15" customHeight="1" x14ac:dyDescent="0.25">
      <c r="A5" s="31" t="s">
        <v>315</v>
      </c>
      <c r="C5" s="101"/>
      <c r="D5" s="102"/>
      <c r="E5" s="37"/>
      <c r="F5" s="37"/>
    </row>
    <row r="6" spans="1:6" x14ac:dyDescent="0.25">
      <c r="A6" s="29" t="s">
        <v>179</v>
      </c>
      <c r="C6" s="102"/>
      <c r="D6" s="102"/>
      <c r="E6" s="37"/>
      <c r="F6" s="37"/>
    </row>
    <row r="7" spans="1:6" x14ac:dyDescent="0.25">
      <c r="A7" s="29" t="s">
        <v>8</v>
      </c>
      <c r="C7" s="37"/>
      <c r="D7" s="37"/>
      <c r="E7" s="37"/>
      <c r="F7" s="37"/>
    </row>
    <row r="8" spans="1:6" x14ac:dyDescent="0.25">
      <c r="A8" s="29" t="s">
        <v>19</v>
      </c>
      <c r="C8" s="36" t="s">
        <v>175</v>
      </c>
      <c r="D8" s="36"/>
    </row>
    <row r="9" spans="1:6" x14ac:dyDescent="0.25">
      <c r="A9" s="29" t="s">
        <v>180</v>
      </c>
      <c r="C9" s="122" t="s">
        <v>189</v>
      </c>
      <c r="D9" s="132"/>
    </row>
    <row r="10" spans="1:6" x14ac:dyDescent="0.25">
      <c r="A10" s="33" t="s">
        <v>181</v>
      </c>
      <c r="C10" s="122" t="s">
        <v>190</v>
      </c>
      <c r="D10" s="132"/>
    </row>
    <row r="11" spans="1:6" ht="15" customHeight="1" thickBot="1" x14ac:dyDescent="0.3">
      <c r="A11" s="31" t="s">
        <v>296</v>
      </c>
      <c r="C11" s="37"/>
      <c r="D11" s="37"/>
    </row>
    <row r="12" spans="1:6" ht="15" customHeight="1" thickTop="1" thickBot="1" x14ac:dyDescent="0.3">
      <c r="A12" s="31" t="s">
        <v>182</v>
      </c>
      <c r="C12" s="60">
        <v>50</v>
      </c>
      <c r="D12" s="132" t="str">
        <f>IF(C12&lt;100,"Menor que 100","Maior ou igual a 100")</f>
        <v>Menor que 100</v>
      </c>
    </row>
    <row r="13" spans="1:6" ht="15" customHeight="1" thickTop="1" x14ac:dyDescent="0.25">
      <c r="A13" s="31" t="s">
        <v>183</v>
      </c>
    </row>
    <row r="14" spans="1:6" x14ac:dyDescent="0.25">
      <c r="A14" s="29" t="s">
        <v>184</v>
      </c>
    </row>
    <row r="15" spans="1:6" ht="15" customHeight="1" x14ac:dyDescent="0.25">
      <c r="A15" s="31" t="s">
        <v>185</v>
      </c>
    </row>
    <row r="16" spans="1:6" x14ac:dyDescent="0.25">
      <c r="A16" s="29" t="s">
        <v>18</v>
      </c>
    </row>
    <row r="17" spans="1:6" x14ac:dyDescent="0.25">
      <c r="A17" s="29" t="s">
        <v>19</v>
      </c>
    </row>
    <row r="18" spans="1:6" x14ac:dyDescent="0.25">
      <c r="A18" s="29" t="s">
        <v>20</v>
      </c>
      <c r="C18" s="11"/>
    </row>
    <row r="19" spans="1:6" x14ac:dyDescent="0.25">
      <c r="A19" s="29" t="s">
        <v>186</v>
      </c>
    </row>
    <row r="20" spans="1:6" x14ac:dyDescent="0.25">
      <c r="A20" s="29" t="s">
        <v>187</v>
      </c>
    </row>
    <row r="21" spans="1:6" x14ac:dyDescent="0.25">
      <c r="A21" s="29" t="s">
        <v>188</v>
      </c>
    </row>
    <row r="22" spans="1:6" x14ac:dyDescent="0.25">
      <c r="A22" s="29" t="s">
        <v>25</v>
      </c>
    </row>
    <row r="26" spans="1:6" ht="15.75" thickBot="1" x14ac:dyDescent="0.3"/>
    <row r="27" spans="1:6" ht="15.75" thickBot="1" x14ac:dyDescent="0.3">
      <c r="C27" s="69" t="s">
        <v>57</v>
      </c>
      <c r="D27" s="70" t="s">
        <v>193</v>
      </c>
      <c r="E27" s="70" t="s">
        <v>198</v>
      </c>
      <c r="F27" s="70" t="s">
        <v>197</v>
      </c>
    </row>
    <row r="28" spans="1:6" x14ac:dyDescent="0.25">
      <c r="C28" s="71" t="s">
        <v>191</v>
      </c>
      <c r="D28" s="71">
        <v>2</v>
      </c>
      <c r="E28" s="133">
        <v>9.7607115856835538</v>
      </c>
      <c r="F28" s="133">
        <f>'Instruções SE'!$E$28:$E$29*'Instruções SE'!$D$28:$D$29</f>
        <v>19.521423171367108</v>
      </c>
    </row>
    <row r="29" spans="1:6" ht="15.75" thickBot="1" x14ac:dyDescent="0.3">
      <c r="C29" s="63" t="s">
        <v>192</v>
      </c>
      <c r="D29" s="63">
        <v>3</v>
      </c>
      <c r="E29" s="134">
        <v>3.4189202461080024</v>
      </c>
      <c r="F29" s="134">
        <f>'Instruções SE'!$E$28:$E$29*'Instruções SE'!$D$28:$D$29</f>
        <v>10.256760738324008</v>
      </c>
    </row>
    <row r="30" spans="1:6" x14ac:dyDescent="0.25">
      <c r="C30" s="37"/>
      <c r="D30" s="37"/>
      <c r="E30" s="37"/>
      <c r="F30" s="37"/>
    </row>
    <row r="31" spans="1:6" x14ac:dyDescent="0.25">
      <c r="C31" s="37"/>
      <c r="D31" s="37" t="s">
        <v>194</v>
      </c>
      <c r="E31" s="135">
        <f>SUM('Instruções SE'!$E$28:$E$29)</f>
        <v>13.179631831791557</v>
      </c>
      <c r="F31" s="135">
        <f>SUM('Instruções SE'!F28:F29)</f>
        <v>29.778183909691116</v>
      </c>
    </row>
    <row r="32" spans="1:6" ht="15.75" thickBot="1" x14ac:dyDescent="0.3">
      <c r="C32" s="37"/>
      <c r="D32" s="37"/>
      <c r="E32" s="37"/>
      <c r="F32" s="37"/>
    </row>
    <row r="33" spans="3:6" ht="16.5" thickTop="1" thickBot="1" x14ac:dyDescent="0.3">
      <c r="C33" s="37"/>
      <c r="D33" s="37" t="s">
        <v>195</v>
      </c>
      <c r="E33" s="60" t="s">
        <v>199</v>
      </c>
      <c r="F33" s="136">
        <f>IF(E33="Sim",F31*Imposto_sobre_vendas,0)</f>
        <v>2.456700172549517</v>
      </c>
    </row>
    <row r="34" spans="3:6" ht="16.5" thickTop="1" thickBot="1" x14ac:dyDescent="0.3">
      <c r="C34" s="37"/>
      <c r="D34" s="37"/>
      <c r="E34" s="37"/>
      <c r="F34" s="37"/>
    </row>
    <row r="35" spans="3:6" ht="16.5" thickTop="1" thickBot="1" x14ac:dyDescent="0.3">
      <c r="C35" s="37"/>
      <c r="D35" s="37" t="s">
        <v>196</v>
      </c>
      <c r="E35" s="60" t="s">
        <v>199</v>
      </c>
      <c r="F35" s="136">
        <f>IF(E35="Sim",SUM(D28:D29)*1.25,0)</f>
        <v>6.25</v>
      </c>
    </row>
    <row r="36" spans="3:6" ht="15.75" thickTop="1" x14ac:dyDescent="0.25"/>
    <row r="37" spans="3:6" x14ac:dyDescent="0.25">
      <c r="D37" s="37" t="s">
        <v>197</v>
      </c>
      <c r="E37" s="37"/>
      <c r="F37" s="135">
        <f>SUM(F33,F31,F35)</f>
        <v>38.484884082240633</v>
      </c>
    </row>
  </sheetData>
  <dataValidations count="1">
    <dataValidation type="list" allowBlank="1" showInputMessage="1" showErrorMessage="1" sqref="E33 E35" xr:uid="{00000000-0002-0000-0700-000000000000}">
      <formula1>"Sim,Não"</formula1>
    </dataValidation>
  </dataValidations>
  <hyperlinks>
    <hyperlink ref="M25" r:id="rId1" display="https://support.office.com/pt-br/article/IF-function-69AED7C9-4E8A-4755-A9BC-AA8BBFF73BE2" xr:uid="{00000000-0004-0000-0700-000000000000}"/>
  </hyperlinks>
  <pageMargins left="0.7" right="0.7" top="0.75" bottom="0.75" header="0.3" footer="0.3"/>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48"/>
  <sheetViews>
    <sheetView showGridLines="0" topLeftCell="A37" zoomScaleNormal="100" workbookViewId="0"/>
  </sheetViews>
  <sheetFormatPr defaultColWidth="8.85546875" defaultRowHeight="15" customHeight="1" x14ac:dyDescent="0.25"/>
  <cols>
    <col min="1" max="1" width="12.7109375" style="8" customWidth="1"/>
    <col min="2" max="2" width="82.85546875" style="2" customWidth="1"/>
    <col min="3" max="3" width="13.28515625" style="2" customWidth="1"/>
    <col min="4" max="4" width="13.28515625" style="3" customWidth="1"/>
    <col min="5" max="5" width="2.28515625" style="2" customWidth="1"/>
    <col min="6" max="7" width="13.28515625" style="2" customWidth="1"/>
    <col min="8" max="16384" width="8.85546875" style="2"/>
  </cols>
  <sheetData>
    <row r="1" spans="1:7" ht="60" customHeight="1" x14ac:dyDescent="0.25">
      <c r="A1" s="8" t="s">
        <v>200</v>
      </c>
      <c r="B1" s="43"/>
      <c r="D1" s="90"/>
      <c r="E1" s="90"/>
      <c r="F1" s="90"/>
      <c r="G1" s="90"/>
    </row>
    <row r="2" spans="1:7" ht="15" customHeight="1" x14ac:dyDescent="0.25">
      <c r="A2" s="8" t="s">
        <v>201</v>
      </c>
      <c r="B2" s="43"/>
    </row>
    <row r="3" spans="1:7" ht="15" customHeight="1" x14ac:dyDescent="0.25">
      <c r="A3" s="8" t="s">
        <v>202</v>
      </c>
      <c r="B3" s="43"/>
    </row>
    <row r="4" spans="1:7" ht="15" customHeight="1" x14ac:dyDescent="0.25">
      <c r="A4" s="8" t="s">
        <v>203</v>
      </c>
      <c r="B4" s="43"/>
    </row>
    <row r="5" spans="1:7" s="3" customFormat="1" ht="15" customHeight="1" x14ac:dyDescent="0.25">
      <c r="A5" s="26" t="s">
        <v>204</v>
      </c>
      <c r="B5" s="44"/>
    </row>
    <row r="6" spans="1:7" s="3" customFormat="1" ht="15" customHeight="1" x14ac:dyDescent="0.25">
      <c r="A6" s="26" t="s">
        <v>205</v>
      </c>
      <c r="B6" s="44"/>
    </row>
    <row r="7" spans="1:7" s="3" customFormat="1" ht="15" customHeight="1" x14ac:dyDescent="0.25">
      <c r="A7" s="26" t="s">
        <v>206</v>
      </c>
      <c r="B7" s="44"/>
    </row>
    <row r="8" spans="1:7" s="3" customFormat="1" ht="15" customHeight="1" x14ac:dyDescent="0.25">
      <c r="A8" s="97" t="s">
        <v>207</v>
      </c>
      <c r="B8" s="44"/>
    </row>
    <row r="9" spans="1:7" s="3" customFormat="1" ht="15" customHeight="1" x14ac:dyDescent="0.25">
      <c r="A9" s="97" t="s">
        <v>208</v>
      </c>
      <c r="B9" s="44"/>
    </row>
    <row r="10" spans="1:7" s="3" customFormat="1" ht="15" customHeight="1" x14ac:dyDescent="0.25">
      <c r="A10" s="26" t="s">
        <v>209</v>
      </c>
      <c r="B10" s="44"/>
    </row>
    <row r="11" spans="1:7" s="3" customFormat="1" ht="15" customHeight="1" x14ac:dyDescent="0.25">
      <c r="A11" s="26" t="s">
        <v>8</v>
      </c>
      <c r="B11" s="44"/>
    </row>
    <row r="12" spans="1:7" s="3" customFormat="1" ht="15" customHeight="1" x14ac:dyDescent="0.25">
      <c r="A12" s="26" t="s">
        <v>19</v>
      </c>
      <c r="B12" s="44"/>
    </row>
    <row r="13" spans="1:7" s="3" customFormat="1" ht="15" customHeight="1" x14ac:dyDescent="0.25">
      <c r="A13" s="26" t="s">
        <v>210</v>
      </c>
      <c r="B13" s="44"/>
      <c r="C13" s="101"/>
      <c r="D13" s="105"/>
      <c r="E13" s="105"/>
      <c r="F13" s="105"/>
      <c r="G13" s="105"/>
    </row>
    <row r="14" spans="1:7" s="3" customFormat="1" ht="15" customHeight="1" x14ac:dyDescent="0.25">
      <c r="A14" s="26" t="s">
        <v>211</v>
      </c>
      <c r="B14" s="44"/>
      <c r="C14" s="105"/>
      <c r="D14" s="105"/>
      <c r="E14" s="105"/>
      <c r="F14" s="105"/>
      <c r="G14" s="105"/>
    </row>
    <row r="15" spans="1:7" s="3" customFormat="1" ht="15" customHeight="1" x14ac:dyDescent="0.25">
      <c r="A15" s="97" t="s">
        <v>212</v>
      </c>
      <c r="B15" s="44"/>
    </row>
    <row r="16" spans="1:7" s="3" customFormat="1" ht="15" customHeight="1" x14ac:dyDescent="0.25">
      <c r="A16" s="31" t="s">
        <v>213</v>
      </c>
      <c r="B16" s="44"/>
      <c r="C16" s="38" t="s">
        <v>51</v>
      </c>
      <c r="D16" s="35" t="s">
        <v>67</v>
      </c>
      <c r="E16" s="25"/>
      <c r="F16" s="34" t="s">
        <v>69</v>
      </c>
      <c r="G16" s="35" t="s">
        <v>67</v>
      </c>
    </row>
    <row r="17" spans="1:12" s="3" customFormat="1" ht="15" customHeight="1" x14ac:dyDescent="0.25">
      <c r="A17" s="26" t="s">
        <v>214</v>
      </c>
      <c r="C17" s="116" t="s">
        <v>52</v>
      </c>
      <c r="D17" s="117">
        <v>50</v>
      </c>
      <c r="E17" s="45"/>
      <c r="F17" s="118" t="s">
        <v>70</v>
      </c>
      <c r="G17" s="117">
        <v>50</v>
      </c>
      <c r="H17" s="44"/>
      <c r="I17" s="44"/>
      <c r="J17" s="44"/>
      <c r="K17" s="44"/>
      <c r="L17" s="44"/>
    </row>
    <row r="18" spans="1:12" s="3" customFormat="1" ht="15" customHeight="1" x14ac:dyDescent="0.25">
      <c r="A18" s="26" t="s">
        <v>18</v>
      </c>
      <c r="C18" s="116" t="s">
        <v>53</v>
      </c>
      <c r="D18" s="117">
        <v>20</v>
      </c>
      <c r="E18" s="45"/>
      <c r="F18" s="118" t="s">
        <v>71</v>
      </c>
      <c r="G18" s="117">
        <v>30</v>
      </c>
      <c r="H18" s="44"/>
      <c r="I18" s="44"/>
      <c r="J18" s="44"/>
      <c r="K18" s="44"/>
      <c r="L18" s="44"/>
    </row>
    <row r="19" spans="1:12" s="3" customFormat="1" ht="15" customHeight="1" x14ac:dyDescent="0.25">
      <c r="A19" s="26" t="s">
        <v>19</v>
      </c>
      <c r="C19" s="116" t="s">
        <v>54</v>
      </c>
      <c r="D19" s="117">
        <v>60</v>
      </c>
      <c r="E19" s="45"/>
      <c r="F19" s="118" t="s">
        <v>72</v>
      </c>
      <c r="G19" s="117">
        <v>10</v>
      </c>
      <c r="H19" s="44"/>
      <c r="I19" s="44"/>
      <c r="J19" s="44"/>
      <c r="K19" s="44"/>
      <c r="L19" s="44"/>
    </row>
    <row r="20" spans="1:12" s="3" customFormat="1" ht="15" customHeight="1" x14ac:dyDescent="0.25">
      <c r="A20" s="26" t="s">
        <v>20</v>
      </c>
      <c r="C20" s="116" t="s">
        <v>55</v>
      </c>
      <c r="D20" s="117">
        <v>40</v>
      </c>
      <c r="E20" s="45"/>
      <c r="F20" s="118" t="s">
        <v>73</v>
      </c>
      <c r="G20" s="117">
        <v>50</v>
      </c>
      <c r="H20" s="44"/>
      <c r="I20" s="44"/>
      <c r="J20" s="44"/>
      <c r="K20" s="44"/>
      <c r="L20" s="44"/>
    </row>
    <row r="21" spans="1:12" s="3" customFormat="1" ht="15" customHeight="1" thickBot="1" x14ac:dyDescent="0.3">
      <c r="A21" s="26" t="s">
        <v>215</v>
      </c>
      <c r="C21" s="44"/>
      <c r="D21" s="44"/>
      <c r="E21" s="44"/>
      <c r="F21" s="44"/>
      <c r="G21" s="44"/>
      <c r="H21" s="44"/>
      <c r="I21" s="44"/>
      <c r="J21" s="44"/>
      <c r="K21" s="44"/>
      <c r="L21" s="44"/>
    </row>
    <row r="22" spans="1:12" s="3" customFormat="1" ht="15" customHeight="1" thickTop="1" thickBot="1" x14ac:dyDescent="0.3">
      <c r="A22" s="26" t="s">
        <v>216</v>
      </c>
      <c r="C22" s="61" t="s">
        <v>52</v>
      </c>
      <c r="D22" s="48"/>
      <c r="E22" s="45"/>
      <c r="F22" s="61" t="s">
        <v>72</v>
      </c>
      <c r="G22" s="48"/>
      <c r="H22" s="44"/>
      <c r="I22" s="44"/>
      <c r="J22" s="44"/>
      <c r="K22" s="44"/>
      <c r="L22" s="44"/>
    </row>
    <row r="23" spans="1:12" s="3" customFormat="1" ht="15" customHeight="1" thickTop="1" x14ac:dyDescent="0.25">
      <c r="A23" s="26" t="s">
        <v>217</v>
      </c>
      <c r="C23" s="44"/>
      <c r="D23" s="45"/>
      <c r="E23" s="45"/>
      <c r="F23" s="44"/>
      <c r="G23" s="45"/>
      <c r="H23" s="44"/>
      <c r="I23" s="44"/>
      <c r="J23" s="44"/>
      <c r="K23" s="44"/>
      <c r="L23" s="44"/>
    </row>
    <row r="24" spans="1:12" s="3" customFormat="1" ht="15" customHeight="1" x14ac:dyDescent="0.25">
      <c r="A24" s="26" t="s">
        <v>218</v>
      </c>
      <c r="H24" s="44"/>
      <c r="I24" s="44"/>
      <c r="J24" s="44"/>
      <c r="K24" s="44"/>
      <c r="L24" s="44"/>
    </row>
    <row r="25" spans="1:12" s="3" customFormat="1" ht="15" customHeight="1" x14ac:dyDescent="0.25">
      <c r="A25" s="26" t="s">
        <v>25</v>
      </c>
      <c r="H25" s="44"/>
      <c r="I25" s="44"/>
      <c r="J25" s="44"/>
      <c r="K25" s="44"/>
      <c r="L25" s="44"/>
    </row>
    <row r="26" spans="1:12" ht="15" customHeight="1" x14ac:dyDescent="0.25">
      <c r="C26" s="3"/>
      <c r="E26" s="3"/>
      <c r="F26" s="3"/>
      <c r="G26" s="3"/>
      <c r="H26" s="43"/>
      <c r="I26" s="44"/>
      <c r="J26" s="44"/>
      <c r="K26" s="44"/>
      <c r="L26" s="44"/>
    </row>
    <row r="27" spans="1:12" ht="15" customHeight="1" x14ac:dyDescent="0.25">
      <c r="C27" s="3"/>
      <c r="E27" s="3"/>
      <c r="F27" s="3"/>
      <c r="G27" s="3"/>
      <c r="H27" s="43"/>
      <c r="I27" s="43"/>
      <c r="J27" s="43"/>
      <c r="K27" s="43"/>
      <c r="L27" s="43"/>
    </row>
    <row r="28" spans="1:12" ht="15" customHeight="1" x14ac:dyDescent="0.25">
      <c r="C28" s="3"/>
      <c r="E28" s="3"/>
      <c r="F28" s="3"/>
      <c r="G28" s="3"/>
      <c r="H28" s="43"/>
      <c r="I28" s="43"/>
      <c r="J28" s="43"/>
      <c r="K28" s="43"/>
      <c r="L28" s="43"/>
    </row>
    <row r="29" spans="1:12" ht="15" customHeight="1" x14ac:dyDescent="0.25">
      <c r="H29" s="43"/>
      <c r="I29" s="43"/>
      <c r="J29" s="43"/>
      <c r="K29" s="43"/>
      <c r="L29" s="43"/>
    </row>
    <row r="30" spans="1:12" ht="15" customHeight="1" x14ac:dyDescent="0.25">
      <c r="H30" s="43"/>
      <c r="I30" s="43"/>
      <c r="J30" s="43"/>
      <c r="K30" s="43"/>
      <c r="L30" s="43"/>
    </row>
    <row r="31" spans="1:12" ht="15" customHeight="1" x14ac:dyDescent="0.25">
      <c r="H31" s="43"/>
      <c r="I31" s="43"/>
      <c r="J31" s="43"/>
      <c r="K31" s="43"/>
      <c r="L31" s="43"/>
    </row>
    <row r="32" spans="1:12" ht="15" customHeight="1" x14ac:dyDescent="0.25">
      <c r="H32" s="43"/>
      <c r="I32" s="43"/>
      <c r="J32" s="43"/>
      <c r="K32" s="43"/>
      <c r="L32" s="43"/>
    </row>
    <row r="33" spans="2:7" ht="15" customHeight="1" x14ac:dyDescent="0.25">
      <c r="B33" s="43"/>
      <c r="C33" s="103"/>
      <c r="D33" s="104"/>
      <c r="E33" s="104"/>
      <c r="F33" s="104"/>
      <c r="G33" s="104"/>
    </row>
    <row r="34" spans="2:7" ht="15" customHeight="1" x14ac:dyDescent="0.25">
      <c r="B34" s="43"/>
      <c r="C34" s="104"/>
      <c r="D34" s="104"/>
      <c r="E34" s="104"/>
      <c r="F34" s="104"/>
      <c r="G34" s="104"/>
    </row>
    <row r="35" spans="2:7" ht="15" customHeight="1" x14ac:dyDescent="0.25">
      <c r="B35" s="43"/>
      <c r="C35" s="92" t="s">
        <v>96</v>
      </c>
      <c r="D35" s="90"/>
      <c r="E35" s="90"/>
      <c r="F35" s="90"/>
      <c r="G35" s="90"/>
    </row>
    <row r="36" spans="2:7" ht="15" customHeight="1" x14ac:dyDescent="0.25">
      <c r="B36" s="43"/>
      <c r="C36" s="38" t="s">
        <v>57</v>
      </c>
      <c r="D36" s="35" t="s">
        <v>67</v>
      </c>
      <c r="E36" s="25"/>
      <c r="F36" s="34" t="s">
        <v>57</v>
      </c>
      <c r="G36" s="35" t="s">
        <v>67</v>
      </c>
    </row>
    <row r="37" spans="2:7" ht="15" customHeight="1" x14ac:dyDescent="0.25">
      <c r="B37" s="43"/>
      <c r="C37" s="116" t="s">
        <v>58</v>
      </c>
      <c r="D37" s="117">
        <v>50</v>
      </c>
      <c r="E37" s="45"/>
      <c r="F37" s="118" t="s">
        <v>58</v>
      </c>
      <c r="G37" s="117">
        <v>50</v>
      </c>
    </row>
    <row r="38" spans="2:7" ht="15" customHeight="1" x14ac:dyDescent="0.25">
      <c r="B38" s="43"/>
      <c r="C38" s="116" t="s">
        <v>59</v>
      </c>
      <c r="D38" s="117">
        <v>100</v>
      </c>
      <c r="E38" s="45"/>
      <c r="F38" s="118" t="s">
        <v>59</v>
      </c>
      <c r="G38" s="117">
        <v>100</v>
      </c>
    </row>
    <row r="39" spans="2:7" ht="15" customHeight="1" x14ac:dyDescent="0.25">
      <c r="B39" s="43"/>
      <c r="C39" s="116" t="s">
        <v>60</v>
      </c>
      <c r="D39" s="117">
        <v>40</v>
      </c>
      <c r="E39" s="45"/>
      <c r="F39" s="118" t="s">
        <v>60</v>
      </c>
      <c r="G39" s="117">
        <v>40</v>
      </c>
    </row>
    <row r="40" spans="2:7" ht="15" customHeight="1" x14ac:dyDescent="0.25">
      <c r="C40" s="116" t="s">
        <v>61</v>
      </c>
      <c r="D40" s="117">
        <v>50</v>
      </c>
      <c r="E40" s="45"/>
      <c r="F40" s="118" t="s">
        <v>61</v>
      </c>
      <c r="G40" s="117">
        <v>50</v>
      </c>
    </row>
    <row r="41" spans="2:7" ht="15" customHeight="1" x14ac:dyDescent="0.25">
      <c r="C41" s="116" t="s">
        <v>62</v>
      </c>
      <c r="D41" s="117">
        <v>20</v>
      </c>
      <c r="E41" s="45"/>
      <c r="F41" s="118" t="s">
        <v>62</v>
      </c>
      <c r="G41" s="117">
        <v>20</v>
      </c>
    </row>
    <row r="42" spans="2:7" ht="15" customHeight="1" thickBot="1" x14ac:dyDescent="0.3">
      <c r="C42" s="44"/>
      <c r="D42" s="44"/>
      <c r="E42" s="44"/>
      <c r="F42" s="44"/>
      <c r="G42" s="44"/>
    </row>
    <row r="43" spans="2:7" ht="15" customHeight="1" thickTop="1" thickBot="1" x14ac:dyDescent="0.3">
      <c r="B43" s="43"/>
      <c r="C43" s="61"/>
      <c r="D43" s="48" t="e">
        <f>VLOOKUP(C43,C37:D41,2,FALSE)</f>
        <v>#N/A</v>
      </c>
      <c r="E43" s="45"/>
      <c r="F43" s="94" t="s">
        <v>219</v>
      </c>
      <c r="G43" s="48" t="str">
        <f>IFERROR(VLOOKUP(F43,F37:G41,2,FALSE),"")</f>
        <v/>
      </c>
    </row>
    <row r="44" spans="2:7" ht="15" customHeight="1" thickTop="1" x14ac:dyDescent="0.25">
      <c r="B44" s="43"/>
      <c r="C44" s="49"/>
      <c r="D44" s="44"/>
      <c r="E44" s="49"/>
      <c r="F44" s="49"/>
      <c r="G44" s="49"/>
    </row>
    <row r="45" spans="2:7" ht="15" customHeight="1" x14ac:dyDescent="0.25">
      <c r="B45" s="43"/>
      <c r="C45" s="49"/>
      <c r="D45" s="44"/>
      <c r="E45" s="49"/>
      <c r="F45" s="49"/>
      <c r="G45" s="49"/>
    </row>
    <row r="46" spans="2:7" ht="15" customHeight="1" x14ac:dyDescent="0.25">
      <c r="B46" s="43"/>
      <c r="C46" s="49"/>
      <c r="D46" s="44"/>
      <c r="E46" s="49"/>
      <c r="F46" s="49"/>
      <c r="G46" s="49"/>
    </row>
    <row r="47" spans="2:7" ht="15" customHeight="1" x14ac:dyDescent="0.25">
      <c r="B47" s="43"/>
      <c r="C47" s="49"/>
      <c r="D47" s="44"/>
      <c r="E47" s="49"/>
      <c r="F47" s="49"/>
      <c r="G47" s="49"/>
    </row>
    <row r="48" spans="2:7" ht="15" customHeight="1" x14ac:dyDescent="0.25">
      <c r="B48" s="43"/>
      <c r="C48" s="43"/>
      <c r="D48" s="44"/>
      <c r="E48" s="43"/>
      <c r="F48" s="43"/>
      <c r="G48" s="43"/>
    </row>
  </sheetData>
  <dataValidations count="4">
    <dataValidation type="list" allowBlank="1" showInputMessage="1" showErrorMessage="1" sqref="C22" xr:uid="{00000000-0002-0000-0800-000000000000}">
      <formula1>$C$17:$C$20</formula1>
    </dataValidation>
    <dataValidation type="list" allowBlank="1" showInputMessage="1" showErrorMessage="1" sqref="F22" xr:uid="{00000000-0002-0000-0800-000001000000}">
      <formula1>$F$17:$F$20</formula1>
    </dataValidation>
    <dataValidation type="list" allowBlank="1" showInputMessage="1" showErrorMessage="1" sqref="C43" xr:uid="{00000000-0002-0000-0800-000002000000}">
      <formula1>$C$37:$C$41</formula1>
    </dataValidation>
    <dataValidation type="list" allowBlank="1" showInputMessage="1" sqref="F43" xr:uid="{00000000-0002-0000-0800-000003000000}">
      <formula1>$F$37:$F$41</formula1>
    </dataValidation>
  </dataValidation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H124"/>
  <sheetViews>
    <sheetView showGridLines="0" workbookViewId="0">
      <selection activeCell="D17" sqref="D17"/>
    </sheetView>
  </sheetViews>
  <sheetFormatPr defaultColWidth="8.85546875" defaultRowHeight="15" x14ac:dyDescent="0.25"/>
  <cols>
    <col min="1" max="1" width="12.7109375" style="8" customWidth="1"/>
    <col min="2" max="2" width="82.85546875" style="24" customWidth="1"/>
    <col min="3" max="4" width="12.7109375" style="20" customWidth="1"/>
    <col min="5" max="5" width="12.42578125" style="20" bestFit="1" customWidth="1"/>
    <col min="6" max="8" width="12.7109375" style="20" customWidth="1"/>
    <col min="9" max="25" width="8.85546875" style="20"/>
    <col min="26" max="26" width="8.85546875" style="20" hidden="1" customWidth="1"/>
    <col min="27" max="27" width="2.28515625" style="20" hidden="1" customWidth="1"/>
    <col min="28" max="28" width="11" style="20" hidden="1" customWidth="1"/>
    <col min="29" max="29" width="2.28515625" style="20" hidden="1" customWidth="1"/>
    <col min="30" max="30" width="11" style="20" hidden="1" customWidth="1"/>
    <col min="31" max="31" width="2.28515625" style="20" hidden="1" customWidth="1"/>
    <col min="32" max="32" width="11" style="20" hidden="1" customWidth="1"/>
    <col min="33" max="33" width="2.28515625" style="20" hidden="1" customWidth="1"/>
    <col min="34" max="34" width="11" style="20" hidden="1" customWidth="1"/>
    <col min="35" max="16384" width="8.85546875" style="20"/>
  </cols>
  <sheetData>
    <row r="1" spans="1:34" ht="60" customHeight="1" x14ac:dyDescent="0.25">
      <c r="A1" s="29" t="s">
        <v>220</v>
      </c>
      <c r="B1" s="8"/>
      <c r="C1" s="77"/>
      <c r="D1" s="90"/>
      <c r="E1" s="90"/>
      <c r="F1" s="90"/>
      <c r="G1" s="90"/>
      <c r="H1" s="90"/>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ht="15" customHeight="1" x14ac:dyDescent="0.25">
      <c r="A2" s="29" t="s">
        <v>221</v>
      </c>
      <c r="B2" s="8"/>
      <c r="C2" s="6" t="s">
        <v>51</v>
      </c>
      <c r="D2" s="7" t="s">
        <v>67</v>
      </c>
      <c r="E2" s="45"/>
      <c r="F2" s="6" t="s">
        <v>51</v>
      </c>
      <c r="G2" s="6" t="s">
        <v>260</v>
      </c>
      <c r="H2" s="7" t="s">
        <v>67</v>
      </c>
      <c r="I2" s="43"/>
      <c r="J2" s="43"/>
      <c r="K2" s="43"/>
      <c r="L2" s="43"/>
      <c r="M2" s="43"/>
      <c r="N2" s="43"/>
      <c r="O2" s="43"/>
      <c r="P2" s="43"/>
      <c r="Q2" s="43"/>
      <c r="R2" s="43"/>
      <c r="S2" s="43"/>
      <c r="T2" s="43"/>
      <c r="U2" s="43"/>
      <c r="V2" s="43"/>
      <c r="W2" s="43"/>
      <c r="X2" s="43"/>
      <c r="Y2" s="43"/>
      <c r="Z2" s="6" t="s">
        <v>51</v>
      </c>
      <c r="AA2" s="43"/>
      <c r="AB2" s="6" t="s">
        <v>52</v>
      </c>
      <c r="AC2" s="43"/>
      <c r="AD2" s="6" t="s">
        <v>53</v>
      </c>
      <c r="AE2" s="43"/>
      <c r="AF2" s="6" t="s">
        <v>54</v>
      </c>
      <c r="AG2" s="43"/>
      <c r="AH2" s="6" t="s">
        <v>55</v>
      </c>
    </row>
    <row r="3" spans="1:34" ht="15" customHeight="1" x14ac:dyDescent="0.25">
      <c r="A3" s="29" t="s">
        <v>222</v>
      </c>
      <c r="B3" s="8"/>
      <c r="C3" s="116" t="s">
        <v>52</v>
      </c>
      <c r="D3" s="117">
        <v>50</v>
      </c>
      <c r="E3" s="45"/>
      <c r="F3" s="116" t="s">
        <v>54</v>
      </c>
      <c r="G3" s="116" t="s">
        <v>263</v>
      </c>
      <c r="H3" s="117">
        <v>60</v>
      </c>
      <c r="I3" s="43"/>
      <c r="J3" s="43"/>
      <c r="K3" s="43"/>
      <c r="L3" s="43"/>
      <c r="M3" s="43"/>
      <c r="N3" s="43"/>
      <c r="O3" s="43"/>
      <c r="P3" s="43"/>
      <c r="Q3" s="43"/>
      <c r="R3" s="43"/>
      <c r="S3" s="43"/>
      <c r="T3" s="43"/>
      <c r="U3" s="43"/>
      <c r="V3" s="43"/>
      <c r="W3" s="43"/>
      <c r="X3" s="43"/>
      <c r="Y3" s="43"/>
      <c r="Z3" s="46" t="s">
        <v>52</v>
      </c>
      <c r="AA3" s="43"/>
      <c r="AB3" s="46" t="s">
        <v>261</v>
      </c>
      <c r="AC3" s="43"/>
      <c r="AD3" s="46" t="s">
        <v>262</v>
      </c>
      <c r="AE3" s="43"/>
      <c r="AF3" s="46" t="s">
        <v>263</v>
      </c>
      <c r="AG3" s="43"/>
      <c r="AH3" s="46" t="s">
        <v>264</v>
      </c>
    </row>
    <row r="4" spans="1:34" ht="15" customHeight="1" x14ac:dyDescent="0.25">
      <c r="A4" s="29" t="s">
        <v>223</v>
      </c>
      <c r="B4" s="8"/>
      <c r="C4" s="116" t="s">
        <v>53</v>
      </c>
      <c r="D4" s="117">
        <v>20</v>
      </c>
      <c r="E4" s="45"/>
      <c r="F4" s="116" t="s">
        <v>54</v>
      </c>
      <c r="G4" s="116" t="s">
        <v>263</v>
      </c>
      <c r="H4" s="117">
        <v>60</v>
      </c>
      <c r="I4" s="43"/>
      <c r="J4" s="4"/>
      <c r="K4" s="4"/>
      <c r="L4" s="4"/>
      <c r="M4" s="4"/>
      <c r="N4" s="4"/>
      <c r="O4" s="43"/>
      <c r="P4" s="43"/>
      <c r="Q4" s="43"/>
      <c r="R4" s="43"/>
      <c r="S4" s="43"/>
      <c r="T4" s="43"/>
      <c r="U4" s="43"/>
      <c r="V4" s="43"/>
      <c r="W4" s="43"/>
      <c r="X4" s="43"/>
      <c r="Y4" s="43"/>
      <c r="Z4" s="46" t="s">
        <v>53</v>
      </c>
      <c r="AA4" s="43"/>
      <c r="AB4" s="46" t="s">
        <v>265</v>
      </c>
      <c r="AC4" s="43"/>
      <c r="AD4" s="46" t="s">
        <v>266</v>
      </c>
      <c r="AE4" s="43"/>
      <c r="AF4" s="46" t="s">
        <v>267</v>
      </c>
      <c r="AG4" s="43"/>
      <c r="AH4" s="46" t="s">
        <v>268</v>
      </c>
    </row>
    <row r="5" spans="1:34" s="22" customFormat="1" ht="15" customHeight="1" x14ac:dyDescent="0.3">
      <c r="A5" s="29" t="s">
        <v>224</v>
      </c>
      <c r="B5" s="44"/>
      <c r="C5" s="116" t="s">
        <v>54</v>
      </c>
      <c r="D5" s="117">
        <v>60</v>
      </c>
      <c r="E5" s="45"/>
      <c r="F5" s="116" t="s">
        <v>54</v>
      </c>
      <c r="G5" s="116" t="s">
        <v>267</v>
      </c>
      <c r="H5" s="117">
        <v>60</v>
      </c>
      <c r="I5" s="43"/>
      <c r="J5" s="4"/>
      <c r="K5" s="21"/>
      <c r="L5" s="4"/>
      <c r="M5" s="4"/>
      <c r="N5" s="4"/>
      <c r="O5" s="43"/>
      <c r="P5" s="43"/>
      <c r="Q5" s="44"/>
      <c r="R5" s="44"/>
      <c r="S5" s="44"/>
      <c r="T5" s="44"/>
      <c r="U5" s="44"/>
      <c r="V5" s="44"/>
      <c r="W5" s="44"/>
      <c r="X5" s="44"/>
      <c r="Y5" s="44"/>
      <c r="Z5" s="46" t="s">
        <v>54</v>
      </c>
      <c r="AA5" s="44"/>
      <c r="AB5" s="44"/>
      <c r="AC5" s="44"/>
      <c r="AD5" s="44"/>
      <c r="AE5" s="44"/>
      <c r="AF5" s="44"/>
      <c r="AG5" s="44"/>
      <c r="AH5" s="44"/>
    </row>
    <row r="6" spans="1:34" s="22" customFormat="1" ht="15" customHeight="1" x14ac:dyDescent="0.25">
      <c r="A6" s="29" t="s">
        <v>225</v>
      </c>
      <c r="B6" s="44"/>
      <c r="C6" s="116" t="s">
        <v>55</v>
      </c>
      <c r="D6" s="117">
        <v>40</v>
      </c>
      <c r="E6" s="45"/>
      <c r="F6" s="116" t="s">
        <v>53</v>
      </c>
      <c r="G6" s="116" t="s">
        <v>262</v>
      </c>
      <c r="H6" s="117">
        <v>20</v>
      </c>
      <c r="I6" s="43"/>
      <c r="J6" s="43"/>
      <c r="K6" s="43"/>
      <c r="L6" s="43"/>
      <c r="M6" s="43"/>
      <c r="N6" s="4"/>
      <c r="O6" s="43"/>
      <c r="P6" s="43"/>
      <c r="Q6" s="44"/>
      <c r="R6" s="44"/>
      <c r="S6" s="44"/>
      <c r="T6" s="44"/>
      <c r="U6" s="44"/>
      <c r="V6" s="44"/>
      <c r="W6" s="44"/>
      <c r="X6" s="44"/>
      <c r="Y6" s="44"/>
      <c r="Z6" s="46" t="s">
        <v>55</v>
      </c>
      <c r="AA6" s="44"/>
      <c r="AB6" s="44"/>
      <c r="AC6" s="44"/>
      <c r="AD6" s="44"/>
      <c r="AE6" s="44"/>
      <c r="AF6" s="44"/>
      <c r="AG6" s="44"/>
      <c r="AH6" s="44"/>
    </row>
    <row r="7" spans="1:34" s="22" customFormat="1" ht="15" customHeight="1" x14ac:dyDescent="0.25">
      <c r="A7" s="29" t="s">
        <v>226</v>
      </c>
      <c r="B7" s="44"/>
      <c r="C7" s="116" t="s">
        <v>52</v>
      </c>
      <c r="D7" s="117">
        <v>50</v>
      </c>
      <c r="E7" s="45"/>
      <c r="F7" s="116" t="s">
        <v>53</v>
      </c>
      <c r="G7" s="116" t="s">
        <v>266</v>
      </c>
      <c r="H7" s="117">
        <v>20</v>
      </c>
      <c r="I7" s="44"/>
      <c r="J7" s="44"/>
      <c r="K7" s="44"/>
      <c r="L7" s="44"/>
      <c r="M7" s="44"/>
      <c r="N7" s="4"/>
      <c r="O7" s="44"/>
      <c r="P7" s="44"/>
      <c r="Q7" s="44"/>
      <c r="R7" s="44"/>
      <c r="S7" s="44"/>
      <c r="T7" s="44"/>
      <c r="U7" s="44"/>
      <c r="V7" s="44"/>
      <c r="W7" s="44"/>
      <c r="X7" s="44"/>
      <c r="Y7" s="44"/>
      <c r="Z7" s="44"/>
      <c r="AA7" s="44"/>
      <c r="AB7" s="44"/>
      <c r="AC7" s="44"/>
      <c r="AD7" s="44"/>
      <c r="AE7" s="44"/>
      <c r="AF7" s="44"/>
      <c r="AG7" s="44"/>
      <c r="AH7" s="44"/>
    </row>
    <row r="8" spans="1:34" s="22" customFormat="1" ht="15" customHeight="1" x14ac:dyDescent="0.25">
      <c r="A8" s="29" t="s">
        <v>227</v>
      </c>
      <c r="B8" s="44"/>
      <c r="C8" s="116" t="s">
        <v>53</v>
      </c>
      <c r="D8" s="117">
        <v>20</v>
      </c>
      <c r="E8" s="45"/>
      <c r="F8" s="116" t="s">
        <v>53</v>
      </c>
      <c r="G8" s="116" t="s">
        <v>266</v>
      </c>
      <c r="H8" s="117">
        <v>20</v>
      </c>
      <c r="I8" s="44"/>
      <c r="J8" s="44"/>
      <c r="K8" s="44"/>
      <c r="L8" s="44"/>
      <c r="M8" s="44"/>
      <c r="N8" s="4"/>
      <c r="O8" s="44"/>
      <c r="P8" s="44"/>
      <c r="Q8" s="44"/>
      <c r="R8" s="44"/>
      <c r="S8" s="44"/>
      <c r="T8" s="44"/>
      <c r="U8" s="44"/>
      <c r="V8" s="44"/>
      <c r="W8" s="44"/>
      <c r="X8" s="44"/>
      <c r="Y8" s="44"/>
      <c r="Z8" s="44"/>
      <c r="AA8" s="44"/>
      <c r="AB8" s="44"/>
      <c r="AC8" s="44"/>
      <c r="AD8" s="44"/>
      <c r="AE8" s="44"/>
      <c r="AF8" s="44"/>
      <c r="AG8" s="44"/>
      <c r="AH8" s="44"/>
    </row>
    <row r="9" spans="1:34" s="22" customFormat="1" ht="15" customHeight="1" x14ac:dyDescent="0.25">
      <c r="A9" s="29" t="s">
        <v>228</v>
      </c>
      <c r="B9" s="44"/>
      <c r="C9" s="116" t="s">
        <v>54</v>
      </c>
      <c r="D9" s="117">
        <v>60</v>
      </c>
      <c r="E9" s="45"/>
      <c r="F9" s="116" t="s">
        <v>55</v>
      </c>
      <c r="G9" s="116" t="s">
        <v>264</v>
      </c>
      <c r="H9" s="117">
        <v>40</v>
      </c>
      <c r="I9" s="44"/>
      <c r="J9" s="44"/>
      <c r="K9" s="44"/>
      <c r="L9" s="44"/>
      <c r="M9" s="44"/>
      <c r="N9" s="4"/>
      <c r="O9" s="44"/>
      <c r="P9" s="44"/>
      <c r="Q9" s="44"/>
      <c r="R9" s="44"/>
      <c r="S9" s="44"/>
      <c r="T9" s="44"/>
      <c r="U9" s="44"/>
      <c r="V9" s="44"/>
      <c r="W9" s="44"/>
      <c r="X9" s="44"/>
      <c r="Y9" s="44"/>
      <c r="Z9" s="44"/>
      <c r="AA9" s="44"/>
      <c r="AB9" s="44"/>
      <c r="AC9" s="44"/>
      <c r="AD9" s="44"/>
      <c r="AE9" s="44"/>
      <c r="AF9" s="44"/>
      <c r="AG9" s="44"/>
      <c r="AH9" s="44"/>
    </row>
    <row r="10" spans="1:34" s="22" customFormat="1" ht="15" customHeight="1" x14ac:dyDescent="0.25">
      <c r="A10" s="29" t="s">
        <v>229</v>
      </c>
      <c r="B10" s="44"/>
      <c r="C10" s="116" t="s">
        <v>55</v>
      </c>
      <c r="D10" s="117">
        <v>40</v>
      </c>
      <c r="E10" s="45"/>
      <c r="F10" s="116" t="s">
        <v>55</v>
      </c>
      <c r="G10" s="116" t="s">
        <v>268</v>
      </c>
      <c r="H10" s="117">
        <v>40</v>
      </c>
      <c r="I10" s="44"/>
      <c r="J10" s="4"/>
      <c r="K10" s="4"/>
      <c r="L10" s="4"/>
      <c r="M10" s="4"/>
      <c r="N10" s="4"/>
      <c r="O10" s="44"/>
      <c r="P10" s="44"/>
      <c r="Q10" s="44"/>
      <c r="R10" s="44"/>
      <c r="S10" s="44"/>
      <c r="T10" s="44"/>
      <c r="U10" s="44"/>
      <c r="V10" s="44"/>
      <c r="W10" s="44"/>
      <c r="X10" s="44"/>
      <c r="Y10" s="44"/>
      <c r="Z10" s="44"/>
      <c r="AA10" s="44"/>
      <c r="AB10" s="44"/>
      <c r="AC10" s="44"/>
      <c r="AD10" s="44"/>
      <c r="AE10" s="44"/>
      <c r="AF10" s="44"/>
      <c r="AG10" s="44"/>
      <c r="AH10" s="44"/>
    </row>
    <row r="11" spans="1:34" s="22" customFormat="1" ht="15" customHeight="1" x14ac:dyDescent="0.25">
      <c r="A11" s="29" t="s">
        <v>230</v>
      </c>
      <c r="B11" s="44"/>
      <c r="C11" s="116" t="s">
        <v>52</v>
      </c>
      <c r="D11" s="117">
        <v>50</v>
      </c>
      <c r="E11" s="45"/>
      <c r="F11" s="116" t="s">
        <v>55</v>
      </c>
      <c r="G11" s="116" t="s">
        <v>268</v>
      </c>
      <c r="H11" s="117">
        <v>40</v>
      </c>
      <c r="I11" s="44"/>
      <c r="J11" s="50"/>
      <c r="K11" s="9"/>
      <c r="L11" s="4"/>
      <c r="M11" s="4"/>
      <c r="N11" s="4"/>
      <c r="O11" s="44"/>
      <c r="P11" s="44"/>
      <c r="Q11" s="44"/>
      <c r="R11" s="44"/>
      <c r="S11" s="44"/>
      <c r="T11" s="44"/>
      <c r="U11" s="44"/>
      <c r="V11" s="44"/>
      <c r="W11" s="44"/>
      <c r="X11" s="44"/>
      <c r="Y11" s="44"/>
      <c r="Z11" s="44"/>
      <c r="AA11" s="44"/>
      <c r="AB11" s="44"/>
      <c r="AC11" s="44"/>
      <c r="AD11" s="44"/>
      <c r="AE11" s="44"/>
      <c r="AF11" s="44"/>
      <c r="AG11" s="44"/>
      <c r="AH11" s="44"/>
    </row>
    <row r="12" spans="1:34" s="22" customFormat="1" ht="15" customHeight="1" x14ac:dyDescent="0.25">
      <c r="A12" s="29" t="s">
        <v>231</v>
      </c>
      <c r="B12" s="44"/>
      <c r="C12" s="116" t="s">
        <v>53</v>
      </c>
      <c r="D12" s="117">
        <v>20</v>
      </c>
      <c r="E12" s="45"/>
      <c r="F12" s="116" t="s">
        <v>52</v>
      </c>
      <c r="G12" s="116" t="s">
        <v>261</v>
      </c>
      <c r="H12" s="117">
        <v>50</v>
      </c>
      <c r="I12" s="44"/>
      <c r="J12" s="50"/>
      <c r="K12" s="5"/>
      <c r="L12" s="4"/>
      <c r="M12" s="4"/>
      <c r="N12" s="4"/>
      <c r="O12" s="44"/>
      <c r="P12" s="44"/>
      <c r="Q12" s="44"/>
      <c r="R12" s="44"/>
      <c r="S12" s="44"/>
      <c r="T12" s="44"/>
      <c r="U12" s="44"/>
      <c r="V12" s="44"/>
      <c r="W12" s="44"/>
      <c r="X12" s="44"/>
      <c r="Y12" s="44"/>
      <c r="Z12" s="44"/>
      <c r="AA12" s="44"/>
      <c r="AB12" s="44"/>
      <c r="AC12" s="44"/>
      <c r="AD12" s="44"/>
      <c r="AE12" s="44"/>
      <c r="AF12" s="44"/>
      <c r="AG12" s="44"/>
      <c r="AH12" s="44"/>
    </row>
    <row r="13" spans="1:34" s="22" customFormat="1" ht="15" customHeight="1" x14ac:dyDescent="0.25">
      <c r="A13" s="31" t="s">
        <v>232</v>
      </c>
      <c r="B13" s="44"/>
      <c r="C13" s="116" t="s">
        <v>54</v>
      </c>
      <c r="D13" s="117">
        <v>60</v>
      </c>
      <c r="E13" s="45"/>
      <c r="F13" s="116" t="s">
        <v>52</v>
      </c>
      <c r="G13" s="116" t="s">
        <v>265</v>
      </c>
      <c r="H13" s="117">
        <v>50</v>
      </c>
      <c r="I13" s="44"/>
      <c r="J13" s="50"/>
      <c r="K13" s="5"/>
      <c r="L13" s="4"/>
      <c r="M13" s="4"/>
      <c r="N13" s="4"/>
      <c r="O13" s="44"/>
      <c r="P13" s="44"/>
      <c r="Q13" s="44"/>
      <c r="R13" s="44"/>
      <c r="S13" s="44"/>
      <c r="T13" s="44"/>
      <c r="U13" s="44"/>
      <c r="V13" s="44"/>
      <c r="W13" s="44"/>
      <c r="X13" s="44"/>
      <c r="Y13" s="44"/>
      <c r="Z13" s="44"/>
      <c r="AA13" s="44"/>
      <c r="AB13" s="44"/>
      <c r="AC13" s="44"/>
      <c r="AD13" s="44"/>
      <c r="AE13" s="44"/>
      <c r="AF13" s="44"/>
      <c r="AG13" s="44"/>
      <c r="AH13" s="44"/>
    </row>
    <row r="14" spans="1:34" s="22" customFormat="1" ht="15" customHeight="1" x14ac:dyDescent="0.25">
      <c r="A14" s="30" t="s">
        <v>233</v>
      </c>
      <c r="B14" s="44"/>
      <c r="C14" s="116" t="s">
        <v>55</v>
      </c>
      <c r="D14" s="117">
        <v>40</v>
      </c>
      <c r="E14" s="45"/>
      <c r="F14" s="116" t="s">
        <v>52</v>
      </c>
      <c r="G14" s="116" t="s">
        <v>265</v>
      </c>
      <c r="H14" s="117">
        <v>50</v>
      </c>
      <c r="I14" s="44"/>
      <c r="J14" s="50"/>
      <c r="K14" s="51"/>
      <c r="L14" s="4"/>
      <c r="M14" s="4"/>
      <c r="N14" s="4"/>
      <c r="O14" s="44"/>
      <c r="P14" s="44"/>
      <c r="Q14" s="44"/>
      <c r="R14" s="44"/>
      <c r="S14" s="44"/>
      <c r="T14" s="44"/>
      <c r="U14" s="44"/>
      <c r="V14" s="44"/>
      <c r="W14" s="44"/>
      <c r="X14" s="44"/>
      <c r="Y14" s="44"/>
      <c r="Z14" s="44"/>
      <c r="AA14" s="44"/>
      <c r="AB14" s="44"/>
      <c r="AC14" s="44"/>
      <c r="AD14" s="44"/>
      <c r="AE14" s="44"/>
      <c r="AF14" s="44"/>
      <c r="AG14" s="44"/>
      <c r="AH14" s="44"/>
    </row>
    <row r="15" spans="1:34" s="22" customFormat="1" ht="15" customHeight="1" x14ac:dyDescent="0.25">
      <c r="A15" s="31" t="s">
        <v>234</v>
      </c>
      <c r="B15" s="44"/>
      <c r="C15" s="23"/>
      <c r="D15" s="23"/>
      <c r="E15" s="23"/>
      <c r="F15" s="23"/>
      <c r="G15" s="23"/>
      <c r="H15" s="23"/>
      <c r="I15" s="44"/>
      <c r="J15" s="50"/>
      <c r="K15" s="52"/>
      <c r="L15" s="4"/>
      <c r="M15" s="4"/>
      <c r="N15" s="4"/>
      <c r="O15" s="44"/>
      <c r="P15" s="44"/>
      <c r="Q15" s="44"/>
      <c r="R15" s="44"/>
      <c r="S15" s="44"/>
      <c r="T15" s="44"/>
      <c r="U15" s="44"/>
      <c r="V15" s="44"/>
      <c r="W15" s="44"/>
      <c r="X15" s="44"/>
      <c r="Y15" s="44"/>
      <c r="Z15" s="44"/>
      <c r="AA15" s="44"/>
      <c r="AB15" s="44"/>
      <c r="AC15" s="44"/>
      <c r="AD15" s="44"/>
      <c r="AE15" s="44"/>
      <c r="AF15" s="44"/>
      <c r="AG15" s="44"/>
      <c r="AH15" s="44"/>
    </row>
    <row r="16" spans="1:34" s="22" customFormat="1" ht="15" customHeight="1" thickBot="1" x14ac:dyDescent="0.3">
      <c r="A16" s="29" t="s">
        <v>8</v>
      </c>
      <c r="B16" s="44"/>
      <c r="C16" s="44" t="s">
        <v>51</v>
      </c>
      <c r="D16" s="25" t="s">
        <v>258</v>
      </c>
      <c r="E16" s="45"/>
      <c r="F16" s="44" t="s">
        <v>51</v>
      </c>
      <c r="G16" s="44" t="s">
        <v>260</v>
      </c>
      <c r="H16" s="25" t="s">
        <v>270</v>
      </c>
      <c r="I16" s="44"/>
      <c r="J16" s="50"/>
      <c r="K16" s="9"/>
      <c r="L16" s="4"/>
      <c r="M16" s="4"/>
      <c r="N16" s="4"/>
      <c r="O16" s="44"/>
      <c r="P16" s="44"/>
      <c r="Q16" s="44"/>
      <c r="R16" s="44"/>
      <c r="S16" s="44"/>
      <c r="T16" s="44"/>
      <c r="U16" s="44"/>
      <c r="V16" s="44"/>
      <c r="W16" s="44"/>
      <c r="X16" s="44"/>
      <c r="Y16" s="44"/>
      <c r="Z16" s="44"/>
      <c r="AA16" s="44"/>
      <c r="AB16" s="44"/>
      <c r="AC16" s="44"/>
      <c r="AD16" s="44"/>
      <c r="AE16" s="44"/>
      <c r="AF16" s="44"/>
      <c r="AG16" s="44"/>
      <c r="AH16" s="44"/>
    </row>
    <row r="17" spans="1:34" s="22" customFormat="1" ht="15" customHeight="1" thickTop="1" thickBot="1" x14ac:dyDescent="0.3">
      <c r="A17" s="29" t="s">
        <v>9</v>
      </c>
      <c r="B17" s="44"/>
      <c r="C17" s="53" t="s">
        <v>52</v>
      </c>
      <c r="D17" s="54"/>
      <c r="E17" s="45"/>
      <c r="F17" s="53" t="s">
        <v>53</v>
      </c>
      <c r="G17" s="53" t="s">
        <v>262</v>
      </c>
      <c r="H17" s="48"/>
      <c r="I17" s="44"/>
      <c r="J17" s="55"/>
      <c r="K17" s="5"/>
      <c r="L17" s="4"/>
      <c r="M17" s="4"/>
      <c r="N17" s="4"/>
      <c r="O17" s="44"/>
      <c r="P17" s="44"/>
      <c r="Q17" s="44"/>
      <c r="R17" s="44"/>
      <c r="S17" s="44"/>
      <c r="T17" s="44"/>
      <c r="U17" s="44"/>
      <c r="V17" s="44"/>
      <c r="W17" s="44"/>
      <c r="X17" s="44"/>
      <c r="Y17" s="44"/>
      <c r="Z17" s="44"/>
      <c r="AA17" s="44"/>
      <c r="AB17" s="44"/>
      <c r="AC17" s="44"/>
      <c r="AD17" s="44"/>
      <c r="AE17" s="44"/>
      <c r="AF17" s="44"/>
      <c r="AG17" s="44"/>
      <c r="AH17" s="44"/>
    </row>
    <row r="18" spans="1:34" s="22" customFormat="1" ht="15" customHeight="1" thickTop="1" x14ac:dyDescent="0.25">
      <c r="A18" s="29" t="s">
        <v>235</v>
      </c>
      <c r="B18" s="44"/>
      <c r="C18" s="44"/>
      <c r="D18" s="44"/>
      <c r="E18" s="45"/>
      <c r="F18" s="44"/>
      <c r="G18" s="44"/>
      <c r="H18" s="44"/>
      <c r="I18" s="44"/>
      <c r="J18" s="50"/>
      <c r="K18" s="51"/>
      <c r="L18" s="4"/>
      <c r="M18" s="4"/>
      <c r="N18" s="4"/>
      <c r="O18" s="44"/>
      <c r="P18" s="44"/>
      <c r="Q18" s="44"/>
      <c r="R18" s="44"/>
      <c r="S18" s="44"/>
      <c r="T18" s="44"/>
      <c r="U18" s="44"/>
      <c r="V18" s="44"/>
      <c r="W18" s="44"/>
      <c r="X18" s="44"/>
      <c r="Y18" s="44"/>
      <c r="Z18" s="44"/>
      <c r="AA18" s="44"/>
      <c r="AB18" s="44"/>
      <c r="AC18" s="44"/>
      <c r="AD18" s="44"/>
      <c r="AE18" s="44"/>
      <c r="AF18" s="44"/>
      <c r="AG18" s="44"/>
      <c r="AH18" s="44"/>
    </row>
    <row r="19" spans="1:34" s="22" customFormat="1" ht="15" customHeight="1" x14ac:dyDescent="0.25">
      <c r="A19" s="29" t="s">
        <v>236</v>
      </c>
      <c r="B19" s="44"/>
      <c r="C19" s="1"/>
      <c r="D19" s="1"/>
      <c r="E19" s="1"/>
      <c r="F19" s="1"/>
      <c r="G19" s="1"/>
      <c r="H19" s="1"/>
      <c r="I19" s="44"/>
      <c r="J19" s="50"/>
      <c r="K19" s="52"/>
      <c r="L19" s="4"/>
      <c r="M19" s="4"/>
      <c r="N19" s="44"/>
      <c r="O19" s="44"/>
      <c r="P19" s="44"/>
      <c r="Q19" s="44"/>
      <c r="R19" s="44"/>
      <c r="S19" s="44"/>
      <c r="T19" s="44"/>
      <c r="U19" s="44"/>
      <c r="V19" s="44"/>
      <c r="W19" s="44"/>
      <c r="X19" s="44"/>
      <c r="Y19" s="44"/>
      <c r="Z19" s="44"/>
      <c r="AA19" s="44"/>
      <c r="AB19" s="44"/>
      <c r="AC19" s="44"/>
      <c r="AD19" s="44"/>
      <c r="AE19" s="44"/>
      <c r="AF19" s="44"/>
      <c r="AG19" s="44"/>
      <c r="AH19" s="44"/>
    </row>
    <row r="20" spans="1:34" s="22" customFormat="1" ht="15" customHeight="1" x14ac:dyDescent="0.25">
      <c r="A20" s="29" t="s">
        <v>307</v>
      </c>
      <c r="B20" s="44"/>
      <c r="C20" s="1"/>
      <c r="D20" s="1"/>
      <c r="E20" s="1"/>
      <c r="F20" s="1"/>
      <c r="G20" s="1"/>
      <c r="H20" s="1"/>
      <c r="I20" s="44"/>
      <c r="J20" s="55"/>
      <c r="K20" s="9"/>
      <c r="L20" s="44"/>
      <c r="M20" s="4"/>
      <c r="N20" s="44"/>
      <c r="O20" s="44"/>
      <c r="P20" s="44"/>
      <c r="Q20" s="44"/>
      <c r="R20" s="44"/>
      <c r="S20" s="44"/>
      <c r="T20" s="44"/>
      <c r="U20" s="44"/>
      <c r="V20" s="44"/>
      <c r="W20" s="44"/>
      <c r="X20" s="44"/>
      <c r="Y20" s="44"/>
      <c r="Z20" s="44"/>
      <c r="AA20" s="44"/>
      <c r="AB20" s="44"/>
      <c r="AC20" s="44"/>
      <c r="AD20" s="44"/>
      <c r="AE20" s="44"/>
      <c r="AF20" s="44"/>
      <c r="AG20" s="44"/>
      <c r="AH20" s="44"/>
    </row>
    <row r="21" spans="1:34" s="22" customFormat="1" ht="15" customHeight="1" x14ac:dyDescent="0.25">
      <c r="A21" s="29" t="s">
        <v>237</v>
      </c>
      <c r="B21" s="44"/>
      <c r="C21" s="1"/>
      <c r="D21" s="1"/>
      <c r="E21" s="1"/>
      <c r="F21" s="1"/>
      <c r="G21" s="1"/>
      <c r="H21" s="1"/>
      <c r="I21" s="44"/>
      <c r="J21" s="55"/>
      <c r="K21" s="5"/>
      <c r="L21" s="44"/>
      <c r="M21" s="4"/>
      <c r="N21" s="44"/>
      <c r="O21" s="44"/>
      <c r="P21" s="44"/>
      <c r="Q21" s="44"/>
      <c r="R21" s="44"/>
      <c r="S21" s="44"/>
      <c r="T21" s="44"/>
      <c r="U21" s="44"/>
      <c r="V21" s="44"/>
      <c r="W21" s="44"/>
      <c r="X21" s="44"/>
      <c r="Y21" s="44"/>
      <c r="Z21" s="44"/>
      <c r="AA21" s="44"/>
      <c r="AB21" s="44"/>
      <c r="AC21" s="44"/>
      <c r="AD21" s="44"/>
      <c r="AE21" s="44"/>
      <c r="AF21" s="44"/>
      <c r="AG21" s="44"/>
      <c r="AH21" s="44"/>
    </row>
    <row r="22" spans="1:34" s="22" customFormat="1" ht="15" customHeight="1" x14ac:dyDescent="0.25">
      <c r="A22" s="29" t="s">
        <v>224</v>
      </c>
      <c r="B22" s="44"/>
      <c r="C22" s="1"/>
      <c r="D22" s="1"/>
      <c r="E22" s="1"/>
      <c r="F22" s="1"/>
      <c r="G22" s="1"/>
      <c r="H22" s="1"/>
      <c r="I22" s="44"/>
      <c r="J22" s="43"/>
      <c r="K22" s="5"/>
      <c r="L22" s="56"/>
      <c r="M22" s="4"/>
      <c r="N22" s="44"/>
      <c r="O22" s="44"/>
      <c r="P22" s="44"/>
      <c r="Q22" s="44"/>
      <c r="R22" s="44"/>
      <c r="S22" s="44"/>
      <c r="T22" s="44"/>
      <c r="U22" s="44"/>
      <c r="V22" s="44"/>
      <c r="W22" s="44"/>
      <c r="X22" s="44"/>
      <c r="Y22" s="44"/>
      <c r="Z22" s="44"/>
      <c r="AA22" s="44"/>
      <c r="AB22" s="44"/>
      <c r="AC22" s="44"/>
      <c r="AD22" s="44"/>
      <c r="AE22" s="44"/>
      <c r="AF22" s="44"/>
      <c r="AG22" s="44"/>
      <c r="AH22" s="44"/>
    </row>
    <row r="23" spans="1:34" s="22" customFormat="1" ht="15" customHeight="1" x14ac:dyDescent="0.25">
      <c r="A23" s="29" t="s">
        <v>225</v>
      </c>
      <c r="B23" s="44"/>
      <c r="C23" s="1"/>
      <c r="D23" s="1"/>
      <c r="E23" s="1"/>
      <c r="F23" s="1"/>
      <c r="G23" s="1"/>
      <c r="H23" s="1"/>
      <c r="I23" s="44"/>
      <c r="J23" s="43"/>
      <c r="K23" s="57"/>
      <c r="L23" s="56"/>
      <c r="M23" s="4"/>
      <c r="N23" s="44"/>
      <c r="O23" s="44"/>
      <c r="P23" s="44"/>
      <c r="Q23" s="44"/>
      <c r="R23" s="44"/>
      <c r="S23" s="44"/>
      <c r="T23" s="44"/>
      <c r="U23" s="44"/>
      <c r="V23" s="44"/>
      <c r="W23" s="44"/>
      <c r="X23" s="44"/>
      <c r="Y23" s="44"/>
      <c r="Z23" s="44"/>
      <c r="AA23" s="44"/>
      <c r="AB23" s="44"/>
      <c r="AC23" s="44"/>
      <c r="AD23" s="44"/>
      <c r="AE23" s="44"/>
      <c r="AF23" s="44"/>
      <c r="AG23" s="44"/>
      <c r="AH23" s="44"/>
    </row>
    <row r="24" spans="1:34" s="22" customFormat="1" ht="15" customHeight="1" x14ac:dyDescent="0.25">
      <c r="A24" s="31" t="s">
        <v>313</v>
      </c>
      <c r="B24" s="44"/>
      <c r="C24" s="1"/>
      <c r="D24" s="1"/>
      <c r="E24" s="1"/>
      <c r="F24" s="1"/>
      <c r="G24" s="1"/>
      <c r="H24" s="1"/>
      <c r="I24" s="44"/>
      <c r="J24" s="43"/>
      <c r="K24" s="44"/>
      <c r="L24" s="56"/>
      <c r="M24" s="4"/>
      <c r="N24" s="44"/>
      <c r="O24" s="44"/>
      <c r="P24" s="44"/>
      <c r="Q24" s="44"/>
      <c r="R24" s="44"/>
      <c r="S24" s="44"/>
      <c r="T24" s="44"/>
      <c r="U24" s="44"/>
      <c r="V24" s="44"/>
      <c r="W24" s="44"/>
      <c r="X24" s="44"/>
      <c r="Y24" s="44"/>
      <c r="Z24" s="44"/>
      <c r="AA24" s="44"/>
      <c r="AB24" s="44"/>
      <c r="AC24" s="44"/>
      <c r="AD24" s="44"/>
      <c r="AE24" s="44"/>
      <c r="AF24" s="44"/>
      <c r="AG24" s="44"/>
      <c r="AH24" s="43"/>
    </row>
    <row r="25" spans="1:34" s="22" customFormat="1" ht="15" customHeight="1" x14ac:dyDescent="0.25">
      <c r="A25" s="29" t="s">
        <v>238</v>
      </c>
      <c r="B25" s="44"/>
      <c r="C25" s="1"/>
      <c r="D25" s="1"/>
      <c r="E25" s="1"/>
      <c r="F25" s="1"/>
      <c r="G25" s="1"/>
      <c r="H25" s="1"/>
      <c r="I25" s="44"/>
      <c r="J25" s="43"/>
      <c r="K25" s="44"/>
      <c r="L25" s="56"/>
      <c r="M25" s="4"/>
      <c r="N25" s="44"/>
      <c r="O25" s="44"/>
      <c r="P25" s="44"/>
      <c r="Q25" s="44"/>
      <c r="R25" s="44"/>
      <c r="S25" s="44"/>
      <c r="T25" s="44"/>
      <c r="U25" s="44"/>
      <c r="V25" s="44"/>
      <c r="W25" s="44"/>
      <c r="X25" s="44"/>
      <c r="Y25" s="44"/>
      <c r="Z25" s="44"/>
      <c r="AA25" s="44"/>
      <c r="AB25" s="44"/>
      <c r="AC25" s="44"/>
      <c r="AD25" s="44"/>
      <c r="AE25" s="44"/>
      <c r="AF25" s="44"/>
      <c r="AG25" s="44"/>
      <c r="AH25" s="43"/>
    </row>
    <row r="26" spans="1:34" s="22" customFormat="1" ht="15" customHeight="1" x14ac:dyDescent="0.25">
      <c r="A26" s="29" t="s">
        <v>239</v>
      </c>
      <c r="B26" s="44"/>
      <c r="C26" s="1"/>
      <c r="D26" s="1"/>
      <c r="E26" s="1"/>
      <c r="F26" s="1"/>
      <c r="G26" s="1"/>
      <c r="H26" s="1"/>
      <c r="I26" s="44"/>
      <c r="J26" s="43"/>
      <c r="K26" s="44"/>
      <c r="L26" s="56"/>
      <c r="M26" s="4"/>
      <c r="N26" s="44"/>
      <c r="O26" s="44"/>
      <c r="P26" s="44"/>
      <c r="Q26" s="44"/>
      <c r="R26" s="44"/>
      <c r="S26" s="44"/>
      <c r="T26" s="44"/>
      <c r="U26" s="44"/>
      <c r="V26" s="44"/>
      <c r="W26" s="44"/>
      <c r="X26" s="44"/>
      <c r="Y26" s="44"/>
      <c r="Z26" s="44"/>
      <c r="AA26" s="44"/>
      <c r="AB26" s="44"/>
      <c r="AC26" s="44"/>
      <c r="AD26" s="44"/>
      <c r="AE26" s="44"/>
      <c r="AF26" s="44"/>
      <c r="AG26" s="44"/>
      <c r="AH26" s="43"/>
    </row>
    <row r="27" spans="1:34" s="22" customFormat="1" ht="15" customHeight="1" x14ac:dyDescent="0.25">
      <c r="A27" s="29" t="s">
        <v>231</v>
      </c>
      <c r="B27" s="44"/>
      <c r="C27" s="1"/>
      <c r="D27" s="1"/>
      <c r="E27" s="1"/>
      <c r="F27" s="1"/>
      <c r="G27" s="1"/>
      <c r="H27" s="1"/>
      <c r="I27" s="44"/>
      <c r="J27" s="43"/>
      <c r="K27" s="44"/>
      <c r="L27" s="56"/>
      <c r="M27" s="4"/>
      <c r="N27" s="44"/>
      <c r="O27" s="44"/>
      <c r="P27" s="44"/>
      <c r="Q27" s="44"/>
      <c r="R27" s="44"/>
      <c r="S27" s="44"/>
      <c r="T27" s="44"/>
      <c r="U27" s="44"/>
      <c r="V27" s="44"/>
      <c r="W27" s="44"/>
      <c r="X27" s="44"/>
      <c r="Y27" s="44"/>
      <c r="Z27" s="44"/>
      <c r="AA27" s="44"/>
      <c r="AB27" s="44"/>
      <c r="AC27" s="44"/>
      <c r="AD27" s="44"/>
      <c r="AE27" s="44"/>
      <c r="AF27" s="44"/>
      <c r="AG27" s="44"/>
      <c r="AH27" s="43"/>
    </row>
    <row r="28" spans="1:34" s="22" customFormat="1" ht="15" customHeight="1" x14ac:dyDescent="0.25">
      <c r="A28" s="29" t="s">
        <v>240</v>
      </c>
      <c r="B28" s="44"/>
      <c r="C28" s="1"/>
      <c r="D28" s="1"/>
      <c r="E28" s="1"/>
      <c r="F28" s="1"/>
      <c r="G28" s="1"/>
      <c r="H28" s="1"/>
      <c r="I28" s="44"/>
      <c r="J28" s="43"/>
      <c r="K28" s="44"/>
      <c r="L28" s="56"/>
      <c r="M28" s="44"/>
      <c r="N28" s="44"/>
      <c r="O28" s="44"/>
      <c r="P28" s="44"/>
      <c r="Q28" s="44"/>
      <c r="R28" s="44"/>
      <c r="S28" s="44"/>
      <c r="T28" s="44"/>
      <c r="U28" s="44"/>
      <c r="V28" s="44"/>
      <c r="W28" s="44"/>
      <c r="X28" s="44"/>
      <c r="Y28" s="44"/>
      <c r="Z28" s="44"/>
      <c r="AA28" s="44"/>
      <c r="AB28" s="44"/>
      <c r="AC28" s="44"/>
      <c r="AD28" s="44"/>
      <c r="AE28" s="44"/>
      <c r="AF28" s="44"/>
      <c r="AG28" s="44"/>
      <c r="AH28" s="43"/>
    </row>
    <row r="29" spans="1:34" s="22" customFormat="1" ht="15" customHeight="1" x14ac:dyDescent="0.25">
      <c r="A29" s="29" t="s">
        <v>233</v>
      </c>
      <c r="B29" s="44"/>
      <c r="C29" s="1"/>
      <c r="D29" s="1"/>
      <c r="E29" s="1"/>
      <c r="F29" s="1"/>
      <c r="G29" s="1"/>
      <c r="H29" s="1"/>
      <c r="I29" s="44"/>
      <c r="J29" s="43"/>
      <c r="K29" s="44"/>
      <c r="L29" s="56"/>
      <c r="M29" s="44"/>
      <c r="N29" s="44"/>
      <c r="O29" s="44"/>
      <c r="P29" s="44"/>
      <c r="Q29" s="44"/>
      <c r="R29" s="44"/>
      <c r="S29" s="44"/>
      <c r="T29" s="44"/>
      <c r="U29" s="44"/>
      <c r="V29" s="44"/>
      <c r="W29" s="44"/>
      <c r="X29" s="44"/>
      <c r="Y29" s="44"/>
      <c r="Z29" s="44"/>
      <c r="AA29" s="44"/>
      <c r="AB29" s="44"/>
      <c r="AC29" s="44"/>
      <c r="AD29" s="44"/>
      <c r="AE29" s="44"/>
      <c r="AF29" s="44"/>
      <c r="AG29" s="44"/>
      <c r="AH29" s="43"/>
    </row>
    <row r="30" spans="1:34" s="22" customFormat="1" ht="15" customHeight="1" x14ac:dyDescent="0.25">
      <c r="A30" s="29" t="s">
        <v>8</v>
      </c>
      <c r="B30" s="44"/>
      <c r="C30" s="1"/>
      <c r="D30" s="1"/>
      <c r="E30" s="1"/>
      <c r="F30" s="1"/>
      <c r="G30" s="1"/>
      <c r="H30" s="1"/>
      <c r="I30" s="44"/>
      <c r="J30" s="44"/>
      <c r="K30" s="44"/>
      <c r="L30" s="44"/>
      <c r="M30" s="44"/>
      <c r="N30" s="44"/>
      <c r="O30" s="44"/>
      <c r="P30" s="44"/>
      <c r="Q30" s="44"/>
      <c r="R30" s="44"/>
      <c r="S30" s="44"/>
      <c r="T30" s="44"/>
      <c r="U30" s="44"/>
      <c r="V30" s="44"/>
      <c r="W30" s="44"/>
      <c r="X30" s="44"/>
      <c r="Y30" s="44"/>
      <c r="Z30" s="44"/>
      <c r="AA30" s="44"/>
      <c r="AB30" s="43"/>
      <c r="AC30" s="44"/>
      <c r="AD30" s="43"/>
      <c r="AE30" s="44"/>
      <c r="AF30" s="44"/>
      <c r="AG30" s="44"/>
      <c r="AH30" s="43"/>
    </row>
    <row r="31" spans="1:34" s="22" customFormat="1" ht="15" customHeight="1" x14ac:dyDescent="0.25">
      <c r="A31" s="29" t="s">
        <v>19</v>
      </c>
      <c r="B31" s="44"/>
      <c r="C31" s="1"/>
      <c r="D31" s="1"/>
      <c r="E31" s="1"/>
      <c r="F31" s="1"/>
      <c r="G31" s="1"/>
      <c r="H31" s="1"/>
      <c r="I31" s="44"/>
      <c r="J31" s="44"/>
      <c r="K31" s="44"/>
      <c r="L31" s="44"/>
      <c r="M31" s="44"/>
      <c r="N31" s="4"/>
      <c r="O31" s="44"/>
      <c r="P31" s="44"/>
      <c r="Q31" s="44"/>
      <c r="R31" s="44"/>
      <c r="S31" s="44"/>
      <c r="T31" s="44"/>
      <c r="U31" s="44"/>
      <c r="V31" s="44"/>
      <c r="W31" s="44"/>
      <c r="X31" s="44"/>
      <c r="Y31" s="44"/>
      <c r="Z31" s="44"/>
      <c r="AA31" s="44"/>
      <c r="AB31" s="43"/>
      <c r="AC31" s="44"/>
      <c r="AD31" s="43"/>
      <c r="AE31" s="44"/>
      <c r="AF31" s="44"/>
      <c r="AG31" s="44"/>
      <c r="AH31" s="43"/>
    </row>
    <row r="32" spans="1:34" s="22" customFormat="1" ht="15" customHeight="1" x14ac:dyDescent="0.25">
      <c r="A32" s="26" t="s">
        <v>241</v>
      </c>
      <c r="B32" s="44"/>
      <c r="C32" s="1"/>
      <c r="D32" s="1"/>
      <c r="E32" s="1"/>
      <c r="F32" s="1"/>
      <c r="G32" s="1"/>
      <c r="H32" s="1"/>
      <c r="I32" s="44"/>
      <c r="J32" s="44"/>
      <c r="K32" s="44"/>
      <c r="L32" s="44"/>
      <c r="M32" s="44"/>
      <c r="N32" s="4"/>
      <c r="O32" s="44"/>
      <c r="P32" s="44"/>
      <c r="Q32" s="44"/>
      <c r="R32" s="44"/>
      <c r="S32" s="44"/>
      <c r="T32" s="44"/>
      <c r="U32" s="44"/>
      <c r="V32" s="44"/>
      <c r="W32" s="44"/>
      <c r="X32" s="44"/>
      <c r="Y32" s="44"/>
      <c r="Z32" s="44"/>
      <c r="AA32" s="44"/>
      <c r="AB32" s="43"/>
      <c r="AC32" s="44"/>
      <c r="AD32" s="43"/>
      <c r="AE32" s="44"/>
      <c r="AF32" s="44"/>
      <c r="AG32" s="44"/>
      <c r="AH32" s="43"/>
    </row>
    <row r="33" spans="1:34" s="22" customFormat="1" ht="15" customHeight="1" x14ac:dyDescent="0.25">
      <c r="A33" s="26" t="s">
        <v>242</v>
      </c>
      <c r="B33" s="44"/>
      <c r="C33" s="1"/>
      <c r="D33" s="1"/>
      <c r="E33" s="1"/>
      <c r="F33" s="1"/>
      <c r="G33" s="1"/>
      <c r="H33" s="1"/>
      <c r="I33" s="44"/>
      <c r="J33" s="44"/>
      <c r="K33" s="44"/>
      <c r="L33" s="44"/>
      <c r="M33" s="44"/>
      <c r="N33" s="44"/>
      <c r="O33" s="44"/>
      <c r="P33" s="44"/>
      <c r="Q33" s="44"/>
      <c r="R33" s="44"/>
      <c r="S33" s="44"/>
      <c r="T33" s="44"/>
      <c r="U33" s="44"/>
      <c r="V33" s="44"/>
      <c r="W33" s="44"/>
      <c r="X33" s="44"/>
      <c r="Y33" s="44"/>
      <c r="Z33" s="44"/>
      <c r="AA33" s="44"/>
      <c r="AB33" s="43"/>
      <c r="AC33" s="44"/>
      <c r="AD33" s="43"/>
      <c r="AE33" s="44"/>
      <c r="AF33" s="44"/>
      <c r="AG33" s="44"/>
      <c r="AH33" s="43"/>
    </row>
    <row r="34" spans="1:34" s="22" customFormat="1" ht="15" customHeight="1" x14ac:dyDescent="0.25">
      <c r="A34" s="26" t="s">
        <v>8</v>
      </c>
      <c r="B34" s="44"/>
      <c r="C34" s="1"/>
      <c r="D34" s="1"/>
      <c r="E34" s="1"/>
      <c r="F34" s="1"/>
      <c r="G34" s="1"/>
      <c r="H34" s="1"/>
      <c r="I34" s="44"/>
      <c r="J34" s="44"/>
      <c r="K34" s="44"/>
      <c r="L34" s="44"/>
      <c r="M34" s="44"/>
      <c r="N34" s="44"/>
      <c r="O34" s="44"/>
      <c r="P34" s="44"/>
      <c r="Q34" s="44"/>
      <c r="R34" s="44"/>
      <c r="S34" s="44"/>
      <c r="T34" s="44"/>
      <c r="U34" s="44"/>
      <c r="V34" s="44"/>
      <c r="W34" s="44"/>
      <c r="X34" s="44"/>
      <c r="Y34" s="44"/>
      <c r="Z34" s="44"/>
      <c r="AA34" s="44"/>
      <c r="AB34" s="43"/>
      <c r="AC34" s="44"/>
      <c r="AD34" s="43"/>
      <c r="AE34" s="44"/>
      <c r="AF34" s="44"/>
      <c r="AG34" s="44"/>
      <c r="AH34" s="43"/>
    </row>
    <row r="35" spans="1:34" s="22" customFormat="1" ht="15" customHeight="1" x14ac:dyDescent="0.25">
      <c r="A35" s="26" t="s">
        <v>19</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3"/>
      <c r="AC35" s="44"/>
      <c r="AD35" s="43"/>
      <c r="AE35" s="44"/>
      <c r="AF35" s="44"/>
      <c r="AG35" s="44"/>
      <c r="AH35" s="43"/>
    </row>
    <row r="36" spans="1:34" x14ac:dyDescent="0.25">
      <c r="A36" s="8" t="s">
        <v>243</v>
      </c>
      <c r="B36" s="8"/>
      <c r="C36" s="44"/>
      <c r="D36" s="44"/>
      <c r="E36" s="44"/>
      <c r="F36" s="44"/>
      <c r="G36" s="44"/>
      <c r="H36" s="44"/>
      <c r="I36" s="44"/>
      <c r="J36" s="44"/>
      <c r="K36" s="44"/>
      <c r="L36" s="44"/>
      <c r="M36" s="44"/>
      <c r="N36" s="44"/>
      <c r="O36" s="44"/>
      <c r="P36" s="44"/>
      <c r="Q36" s="43"/>
      <c r="R36" s="43"/>
      <c r="S36" s="43"/>
      <c r="T36" s="43"/>
      <c r="U36" s="43"/>
      <c r="V36" s="43"/>
      <c r="W36" s="43"/>
      <c r="X36" s="43"/>
      <c r="Y36" s="43"/>
      <c r="Z36" s="43"/>
      <c r="AA36" s="43"/>
      <c r="AB36" s="43"/>
      <c r="AC36" s="43"/>
      <c r="AD36" s="43"/>
      <c r="AE36" s="43"/>
      <c r="AF36" s="43"/>
      <c r="AG36" s="43"/>
      <c r="AH36" s="43"/>
    </row>
    <row r="37" spans="1:34" x14ac:dyDescent="0.25">
      <c r="A37" s="8" t="s">
        <v>244</v>
      </c>
      <c r="B37" s="8"/>
      <c r="C37" s="44"/>
      <c r="D37" s="44"/>
      <c r="E37" s="44"/>
      <c r="F37" s="44"/>
      <c r="G37" s="44"/>
      <c r="H37" s="44"/>
      <c r="I37" s="44"/>
      <c r="J37" s="44"/>
      <c r="K37" s="44"/>
      <c r="L37" s="44"/>
      <c r="M37" s="44"/>
      <c r="N37" s="44"/>
      <c r="O37" s="44"/>
      <c r="P37" s="44"/>
      <c r="Q37" s="43"/>
      <c r="R37" s="43"/>
      <c r="S37" s="43"/>
      <c r="T37" s="43"/>
      <c r="U37" s="43"/>
      <c r="V37" s="43"/>
      <c r="W37" s="43"/>
      <c r="X37" s="43"/>
      <c r="Y37" s="43"/>
      <c r="Z37" s="43"/>
      <c r="AA37" s="43"/>
      <c r="AB37" s="43"/>
      <c r="AC37" s="43"/>
      <c r="AD37" s="43"/>
      <c r="AE37" s="43"/>
      <c r="AF37" s="43"/>
      <c r="AG37" s="43"/>
      <c r="AH37" s="43"/>
    </row>
    <row r="38" spans="1:34" x14ac:dyDescent="0.25">
      <c r="A38" s="8" t="s">
        <v>245</v>
      </c>
      <c r="B38" s="8"/>
      <c r="C38" s="44"/>
      <c r="D38" s="44"/>
      <c r="E38" s="44"/>
      <c r="F38" s="44"/>
      <c r="G38" s="44"/>
      <c r="H38" s="44"/>
      <c r="I38" s="44"/>
      <c r="J38" s="44"/>
      <c r="K38" s="44"/>
      <c r="L38" s="44"/>
      <c r="M38" s="44"/>
      <c r="N38" s="44"/>
      <c r="O38" s="44"/>
      <c r="P38" s="44"/>
      <c r="Q38" s="43"/>
      <c r="R38" s="43"/>
      <c r="S38" s="43"/>
      <c r="T38" s="43"/>
      <c r="U38" s="43"/>
      <c r="V38" s="43"/>
      <c r="W38" s="43"/>
      <c r="X38" s="43"/>
      <c r="Y38" s="43"/>
      <c r="Z38" s="43"/>
      <c r="AA38" s="43"/>
      <c r="AB38" s="43"/>
      <c r="AC38" s="43"/>
      <c r="AD38" s="43"/>
      <c r="AE38" s="43"/>
      <c r="AF38" s="43"/>
      <c r="AG38" s="43"/>
      <c r="AH38" s="43"/>
    </row>
    <row r="39" spans="1:34" x14ac:dyDescent="0.25">
      <c r="A39" s="8" t="s">
        <v>246</v>
      </c>
      <c r="B39" s="8"/>
      <c r="C39" s="44"/>
      <c r="D39" s="44"/>
      <c r="E39" s="44"/>
      <c r="F39" s="44"/>
      <c r="G39" s="44"/>
      <c r="H39" s="44"/>
      <c r="I39" s="44"/>
      <c r="J39" s="44"/>
      <c r="K39" s="44"/>
      <c r="L39" s="44"/>
      <c r="M39" s="44"/>
      <c r="N39" s="44"/>
      <c r="O39" s="44"/>
      <c r="P39" s="44"/>
      <c r="Q39" s="43"/>
      <c r="R39" s="43"/>
      <c r="S39" s="43"/>
      <c r="T39" s="43"/>
      <c r="U39" s="43"/>
      <c r="V39" s="43"/>
      <c r="W39" s="43"/>
      <c r="X39" s="43"/>
      <c r="Y39" s="43"/>
      <c r="Z39" s="43"/>
      <c r="AA39" s="43"/>
      <c r="AB39" s="43"/>
      <c r="AC39" s="43"/>
      <c r="AD39" s="43"/>
      <c r="AE39" s="43"/>
      <c r="AF39" s="43"/>
      <c r="AG39" s="43"/>
      <c r="AH39" s="43"/>
    </row>
    <row r="40" spans="1:34" x14ac:dyDescent="0.25">
      <c r="A40" s="8" t="s">
        <v>247</v>
      </c>
      <c r="B40" s="8"/>
      <c r="C40" s="44"/>
      <c r="D40" s="44"/>
      <c r="E40" s="44"/>
      <c r="F40" s="44"/>
      <c r="G40" s="44"/>
      <c r="H40" s="44"/>
      <c r="I40" s="44"/>
      <c r="J40" s="44"/>
      <c r="K40" s="44"/>
      <c r="L40" s="44"/>
      <c r="M40" s="44"/>
      <c r="N40" s="44"/>
      <c r="O40" s="44"/>
      <c r="P40" s="44"/>
      <c r="Q40" s="43"/>
      <c r="R40" s="43"/>
      <c r="S40" s="43"/>
      <c r="T40" s="43"/>
      <c r="U40" s="43"/>
      <c r="V40" s="43"/>
      <c r="W40" s="43"/>
      <c r="X40" s="43"/>
      <c r="Y40" s="43"/>
      <c r="Z40" s="43"/>
      <c r="AA40" s="43"/>
      <c r="AB40" s="43"/>
      <c r="AC40" s="43"/>
      <c r="AD40" s="43"/>
      <c r="AE40" s="43"/>
      <c r="AF40" s="43"/>
      <c r="AG40" s="43"/>
      <c r="AH40" s="43"/>
    </row>
    <row r="41" spans="1:34" x14ac:dyDescent="0.25">
      <c r="A41" s="8" t="s">
        <v>248</v>
      </c>
      <c r="B41" s="8"/>
      <c r="C41" s="44"/>
      <c r="D41" s="44"/>
      <c r="E41" s="44"/>
      <c r="F41" s="44"/>
      <c r="G41" s="44"/>
      <c r="H41" s="44"/>
      <c r="I41" s="44"/>
      <c r="J41" s="44"/>
      <c r="K41" s="44"/>
      <c r="L41" s="44"/>
      <c r="M41" s="44"/>
      <c r="N41" s="44"/>
      <c r="O41" s="44"/>
      <c r="P41" s="44"/>
      <c r="Q41" s="43"/>
      <c r="R41" s="43"/>
      <c r="S41" s="43"/>
      <c r="T41" s="43"/>
      <c r="U41" s="43"/>
      <c r="V41" s="43"/>
      <c r="W41" s="43"/>
      <c r="X41" s="43"/>
      <c r="Y41" s="43"/>
      <c r="Z41" s="43"/>
      <c r="AA41" s="43"/>
      <c r="AB41" s="43"/>
      <c r="AC41" s="43"/>
      <c r="AD41" s="43"/>
      <c r="AE41" s="43"/>
      <c r="AF41" s="43"/>
      <c r="AG41" s="43"/>
      <c r="AH41" s="43"/>
    </row>
    <row r="42" spans="1:34" x14ac:dyDescent="0.25">
      <c r="A42" s="8" t="s">
        <v>249</v>
      </c>
      <c r="B42" s="8"/>
      <c r="C42" s="44"/>
      <c r="D42" s="44"/>
      <c r="E42" s="44"/>
      <c r="F42" s="44"/>
      <c r="G42" s="44"/>
      <c r="H42" s="44"/>
      <c r="I42" s="44"/>
      <c r="J42" s="44"/>
      <c r="K42" s="44"/>
      <c r="L42" s="44"/>
      <c r="M42" s="44"/>
      <c r="N42" s="44"/>
      <c r="O42" s="44"/>
      <c r="P42" s="44"/>
      <c r="Q42" s="43"/>
      <c r="R42" s="43"/>
      <c r="S42" s="43"/>
      <c r="T42" s="43"/>
      <c r="U42" s="43"/>
      <c r="V42" s="43"/>
      <c r="W42" s="43"/>
      <c r="X42" s="43"/>
      <c r="Y42" s="43"/>
      <c r="Z42" s="43"/>
      <c r="AA42" s="43"/>
      <c r="AB42" s="43"/>
      <c r="AC42" s="43"/>
      <c r="AD42" s="43"/>
      <c r="AE42" s="43"/>
      <c r="AF42" s="43"/>
      <c r="AG42" s="43"/>
      <c r="AH42" s="43"/>
    </row>
    <row r="43" spans="1:34" x14ac:dyDescent="0.25">
      <c r="A43" s="8" t="s">
        <v>20</v>
      </c>
      <c r="B43" s="8"/>
      <c r="C43" s="44"/>
      <c r="D43" s="44"/>
      <c r="E43" s="44"/>
      <c r="F43" s="44"/>
      <c r="G43" s="44"/>
      <c r="H43" s="44"/>
      <c r="I43" s="44"/>
      <c r="J43" s="44"/>
      <c r="K43" s="44"/>
      <c r="L43" s="44"/>
      <c r="M43" s="44"/>
      <c r="N43" s="44"/>
      <c r="O43" s="44"/>
      <c r="P43" s="44"/>
      <c r="Q43" s="43"/>
      <c r="R43" s="43"/>
      <c r="S43" s="43"/>
      <c r="T43" s="43"/>
      <c r="U43" s="43"/>
      <c r="V43" s="43"/>
      <c r="W43" s="43"/>
      <c r="X43" s="43"/>
      <c r="Y43" s="43"/>
      <c r="Z43" s="43"/>
      <c r="AA43" s="43"/>
      <c r="AB43" s="43"/>
      <c r="AC43" s="43"/>
      <c r="AD43" s="43"/>
      <c r="AE43" s="43"/>
      <c r="AF43" s="43"/>
      <c r="AG43" s="43"/>
      <c r="AH43" s="43"/>
    </row>
    <row r="44" spans="1:34" x14ac:dyDescent="0.25">
      <c r="A44" s="8" t="s">
        <v>99</v>
      </c>
      <c r="B44" s="8"/>
      <c r="C44" s="44"/>
      <c r="D44" s="44"/>
      <c r="E44" s="44"/>
      <c r="F44" s="44"/>
      <c r="G44" s="44"/>
      <c r="H44" s="44"/>
      <c r="I44" s="44"/>
      <c r="J44" s="44"/>
      <c r="K44" s="44"/>
      <c r="L44" s="44"/>
      <c r="M44" s="44"/>
      <c r="N44" s="44"/>
      <c r="O44" s="44"/>
      <c r="P44" s="44"/>
      <c r="Q44" s="43"/>
      <c r="R44" s="43"/>
      <c r="S44" s="43"/>
      <c r="T44" s="43"/>
      <c r="U44" s="43"/>
      <c r="V44" s="43"/>
      <c r="W44" s="43"/>
      <c r="X44" s="43"/>
      <c r="Y44" s="43"/>
      <c r="Z44" s="43"/>
      <c r="AA44" s="43"/>
      <c r="AB44" s="43"/>
      <c r="AC44" s="43"/>
      <c r="AD44" s="43"/>
      <c r="AE44" s="43"/>
      <c r="AF44" s="43"/>
      <c r="AG44" s="43"/>
      <c r="AH44" s="43"/>
    </row>
    <row r="45" spans="1:34" x14ac:dyDescent="0.25">
      <c r="A45" s="8" t="s">
        <v>250</v>
      </c>
      <c r="B45" s="8"/>
      <c r="C45" s="44"/>
      <c r="D45" s="44"/>
      <c r="E45" s="44"/>
      <c r="F45" s="44"/>
      <c r="G45" s="44"/>
      <c r="H45" s="44"/>
      <c r="I45" s="44"/>
      <c r="J45" s="44"/>
      <c r="K45" s="44"/>
      <c r="L45" s="44"/>
      <c r="M45" s="44"/>
      <c r="N45" s="44"/>
      <c r="O45" s="44"/>
      <c r="P45" s="44"/>
      <c r="Q45" s="43"/>
      <c r="R45" s="43"/>
      <c r="S45" s="43"/>
      <c r="T45" s="43"/>
      <c r="U45" s="43"/>
      <c r="V45" s="43"/>
      <c r="W45" s="43"/>
      <c r="X45" s="43"/>
      <c r="Y45" s="43"/>
      <c r="Z45" s="43"/>
      <c r="AA45" s="43"/>
      <c r="AB45" s="43"/>
      <c r="AC45" s="43"/>
      <c r="AD45" s="43"/>
      <c r="AE45" s="43"/>
      <c r="AF45" s="43"/>
      <c r="AG45" s="43"/>
      <c r="AH45" s="43"/>
    </row>
    <row r="46" spans="1:34" x14ac:dyDescent="0.25">
      <c r="A46" s="8" t="s">
        <v>251</v>
      </c>
      <c r="B46" s="8"/>
      <c r="C46" s="44"/>
      <c r="D46" s="44"/>
      <c r="E46" s="44"/>
      <c r="F46" s="44"/>
      <c r="G46" s="44"/>
      <c r="H46" s="44"/>
      <c r="I46" s="44"/>
      <c r="J46" s="44"/>
      <c r="K46" s="44"/>
      <c r="L46" s="44"/>
      <c r="M46" s="44"/>
      <c r="N46" s="44"/>
      <c r="O46" s="44"/>
      <c r="P46" s="44"/>
      <c r="Q46" s="43"/>
      <c r="R46" s="43"/>
      <c r="S46" s="43"/>
      <c r="T46" s="43"/>
      <c r="U46" s="43"/>
      <c r="V46" s="43"/>
      <c r="W46" s="43"/>
      <c r="X46" s="43"/>
      <c r="Y46" s="43"/>
      <c r="Z46" s="43"/>
      <c r="AA46" s="43"/>
      <c r="AB46" s="43"/>
      <c r="AC46" s="43"/>
      <c r="AD46" s="43"/>
      <c r="AE46" s="43"/>
      <c r="AF46" s="43"/>
      <c r="AG46" s="43"/>
      <c r="AH46" s="43"/>
    </row>
    <row r="47" spans="1:34" x14ac:dyDescent="0.25">
      <c r="A47" s="8" t="s">
        <v>252</v>
      </c>
      <c r="B47" s="8"/>
      <c r="C47" s="44"/>
      <c r="D47" s="44"/>
      <c r="E47" s="44"/>
      <c r="F47" s="44"/>
      <c r="G47" s="44"/>
      <c r="H47" s="44"/>
      <c r="I47" s="44"/>
      <c r="J47" s="44"/>
      <c r="K47" s="44"/>
      <c r="L47" s="44"/>
      <c r="M47" s="44"/>
      <c r="N47" s="44"/>
      <c r="O47" s="44"/>
      <c r="P47" s="44"/>
      <c r="Q47" s="43"/>
      <c r="R47" s="43"/>
      <c r="S47" s="43"/>
      <c r="T47" s="43"/>
      <c r="U47" s="43"/>
      <c r="V47" s="43"/>
      <c r="W47" s="43"/>
      <c r="X47" s="43"/>
      <c r="Y47" s="43"/>
      <c r="Z47" s="43"/>
      <c r="AA47" s="43"/>
      <c r="AB47" s="43"/>
      <c r="AC47" s="43"/>
      <c r="AD47" s="43"/>
      <c r="AE47" s="43"/>
      <c r="AF47" s="43"/>
      <c r="AG47" s="43"/>
      <c r="AH47" s="43"/>
    </row>
    <row r="48" spans="1:34" x14ac:dyDescent="0.25">
      <c r="A48" s="8" t="s">
        <v>253</v>
      </c>
      <c r="B48" s="8"/>
      <c r="C48" s="44"/>
      <c r="D48" s="44"/>
      <c r="E48" s="44"/>
      <c r="F48" s="44"/>
      <c r="G48" s="44"/>
      <c r="H48" s="44"/>
      <c r="I48" s="44"/>
      <c r="J48" s="44"/>
      <c r="K48" s="44"/>
      <c r="L48" s="44"/>
      <c r="M48" s="44"/>
      <c r="N48" s="44"/>
      <c r="O48" s="44"/>
      <c r="P48" s="44"/>
      <c r="Q48" s="43"/>
      <c r="R48" s="43"/>
      <c r="S48" s="43"/>
      <c r="T48" s="43"/>
      <c r="U48" s="43"/>
      <c r="V48" s="43"/>
      <c r="W48" s="43"/>
      <c r="X48" s="43"/>
      <c r="Y48" s="43"/>
      <c r="Z48" s="43"/>
      <c r="AA48" s="43"/>
      <c r="AB48" s="43"/>
      <c r="AC48" s="43"/>
      <c r="AD48" s="43"/>
      <c r="AE48" s="43"/>
      <c r="AF48" s="43"/>
      <c r="AG48" s="43"/>
      <c r="AH48" s="43"/>
    </row>
    <row r="49" spans="1:34" x14ac:dyDescent="0.25">
      <c r="A49" s="8" t="s">
        <v>254</v>
      </c>
      <c r="B49" s="8"/>
      <c r="C49" s="6" t="s">
        <v>51</v>
      </c>
      <c r="D49" s="7" t="s">
        <v>67</v>
      </c>
      <c r="E49" s="45"/>
      <c r="F49" s="6" t="s">
        <v>51</v>
      </c>
      <c r="G49" s="6" t="s">
        <v>260</v>
      </c>
      <c r="H49" s="7" t="s">
        <v>67</v>
      </c>
      <c r="I49" s="44"/>
      <c r="J49" s="44"/>
      <c r="K49" s="44"/>
      <c r="L49" s="44"/>
      <c r="M49" s="44"/>
      <c r="N49" s="44"/>
      <c r="O49" s="44"/>
      <c r="P49" s="44"/>
      <c r="Q49" s="43"/>
      <c r="R49" s="43"/>
      <c r="S49" s="43"/>
      <c r="T49" s="43"/>
      <c r="U49" s="43"/>
      <c r="V49" s="43"/>
      <c r="W49" s="43"/>
      <c r="X49" s="43"/>
      <c r="Y49" s="43"/>
      <c r="Z49" s="43"/>
      <c r="AA49" s="43"/>
      <c r="AB49" s="43"/>
      <c r="AC49" s="43"/>
      <c r="AD49" s="43"/>
      <c r="AE49" s="43"/>
      <c r="AF49" s="43"/>
      <c r="AG49" s="43"/>
      <c r="AH49" s="43"/>
    </row>
    <row r="50" spans="1:34" x14ac:dyDescent="0.25">
      <c r="A50" s="8" t="s">
        <v>255</v>
      </c>
      <c r="B50" s="8"/>
      <c r="C50" s="46" t="s">
        <v>52</v>
      </c>
      <c r="D50" s="47">
        <v>50</v>
      </c>
      <c r="E50" s="45"/>
      <c r="F50" s="46" t="s">
        <v>52</v>
      </c>
      <c r="G50" s="46" t="s">
        <v>261</v>
      </c>
      <c r="H50" s="47">
        <v>50</v>
      </c>
      <c r="I50" s="44"/>
      <c r="J50" s="44"/>
      <c r="K50" s="44"/>
      <c r="L50" s="44"/>
      <c r="M50" s="44"/>
      <c r="N50" s="44"/>
      <c r="O50" s="44"/>
      <c r="P50" s="44"/>
      <c r="Q50" s="43"/>
      <c r="R50" s="43"/>
      <c r="S50" s="43"/>
      <c r="T50" s="43"/>
      <c r="U50" s="43"/>
      <c r="V50" s="43"/>
      <c r="W50" s="43"/>
      <c r="X50" s="43"/>
      <c r="Y50" s="43"/>
      <c r="Z50" s="43"/>
      <c r="AA50" s="43"/>
      <c r="AB50" s="43"/>
      <c r="AC50" s="43"/>
      <c r="AD50" s="43"/>
      <c r="AE50" s="43"/>
      <c r="AF50" s="43"/>
      <c r="AG50" s="43"/>
      <c r="AH50" s="43"/>
    </row>
    <row r="51" spans="1:34" x14ac:dyDescent="0.25">
      <c r="A51" s="8" t="s">
        <v>256</v>
      </c>
      <c r="B51" s="8"/>
      <c r="C51" s="46" t="s">
        <v>53</v>
      </c>
      <c r="D51" s="47">
        <v>20</v>
      </c>
      <c r="E51" s="45"/>
      <c r="F51" s="46" t="s">
        <v>53</v>
      </c>
      <c r="G51" s="46" t="s">
        <v>262</v>
      </c>
      <c r="H51" s="47">
        <v>20</v>
      </c>
      <c r="I51" s="44"/>
      <c r="J51" s="44"/>
      <c r="K51" s="44"/>
      <c r="L51" s="44"/>
      <c r="M51" s="44"/>
      <c r="N51" s="44"/>
      <c r="O51" s="44"/>
      <c r="P51" s="44"/>
      <c r="Q51" s="43"/>
      <c r="R51" s="43"/>
      <c r="S51" s="43"/>
      <c r="T51" s="43"/>
      <c r="U51" s="43"/>
      <c r="V51" s="43"/>
      <c r="W51" s="43"/>
      <c r="X51" s="43"/>
      <c r="Y51" s="43"/>
      <c r="Z51" s="43"/>
      <c r="AA51" s="43"/>
      <c r="AB51" s="43"/>
      <c r="AC51" s="43"/>
      <c r="AD51" s="43"/>
      <c r="AE51" s="43"/>
      <c r="AF51" s="43"/>
      <c r="AG51" s="43"/>
      <c r="AH51" s="43"/>
    </row>
    <row r="52" spans="1:34" x14ac:dyDescent="0.25">
      <c r="A52" s="8" t="s">
        <v>257</v>
      </c>
      <c r="B52" s="8"/>
      <c r="C52" s="46" t="s">
        <v>54</v>
      </c>
      <c r="D52" s="47">
        <v>60</v>
      </c>
      <c r="E52" s="45"/>
      <c r="F52" s="46" t="s">
        <v>54</v>
      </c>
      <c r="G52" s="46" t="s">
        <v>263</v>
      </c>
      <c r="H52" s="47">
        <v>60</v>
      </c>
      <c r="I52" s="44"/>
      <c r="J52" s="44"/>
      <c r="K52" s="44"/>
      <c r="L52" s="44"/>
      <c r="M52" s="44"/>
      <c r="N52" s="44"/>
      <c r="O52" s="44"/>
      <c r="P52" s="44"/>
      <c r="Q52" s="43"/>
      <c r="R52" s="43"/>
      <c r="S52" s="43"/>
      <c r="T52" s="43"/>
      <c r="U52" s="43"/>
      <c r="V52" s="43"/>
      <c r="W52" s="43"/>
      <c r="X52" s="43"/>
      <c r="Y52" s="43"/>
      <c r="Z52" s="43"/>
      <c r="AA52" s="43"/>
      <c r="AB52" s="43"/>
      <c r="AC52" s="43"/>
      <c r="AD52" s="43"/>
      <c r="AE52" s="43"/>
      <c r="AF52" s="43"/>
      <c r="AG52" s="43"/>
      <c r="AH52" s="43"/>
    </row>
    <row r="53" spans="1:34" x14ac:dyDescent="0.25">
      <c r="A53" s="8" t="s">
        <v>25</v>
      </c>
      <c r="B53" s="8"/>
      <c r="C53" s="46" t="s">
        <v>55</v>
      </c>
      <c r="D53" s="47">
        <v>40</v>
      </c>
      <c r="E53" s="45"/>
      <c r="F53" s="46" t="s">
        <v>55</v>
      </c>
      <c r="G53" s="46" t="s">
        <v>264</v>
      </c>
      <c r="H53" s="47">
        <v>40</v>
      </c>
      <c r="I53" s="44"/>
      <c r="J53" s="44"/>
      <c r="K53" s="44"/>
      <c r="L53" s="44"/>
      <c r="M53" s="44"/>
      <c r="N53" s="44"/>
      <c r="O53" s="44"/>
      <c r="P53" s="44"/>
      <c r="Q53" s="43"/>
      <c r="R53" s="43"/>
      <c r="S53" s="43"/>
      <c r="T53" s="43"/>
      <c r="U53" s="43"/>
      <c r="V53" s="43"/>
      <c r="W53" s="43"/>
      <c r="X53" s="43"/>
      <c r="Y53" s="43"/>
      <c r="Z53" s="43"/>
      <c r="AA53" s="43"/>
      <c r="AB53" s="43"/>
      <c r="AC53" s="43"/>
      <c r="AD53" s="43"/>
      <c r="AE53" s="43"/>
      <c r="AF53" s="43"/>
      <c r="AG53" s="43"/>
      <c r="AH53" s="43"/>
    </row>
    <row r="54" spans="1:34" x14ac:dyDescent="0.25">
      <c r="A54" s="8" t="s">
        <v>49</v>
      </c>
      <c r="B54" s="8"/>
      <c r="C54" s="46" t="s">
        <v>52</v>
      </c>
      <c r="D54" s="47">
        <v>50</v>
      </c>
      <c r="E54" s="45"/>
      <c r="F54" s="46" t="s">
        <v>52</v>
      </c>
      <c r="G54" s="46" t="s">
        <v>265</v>
      </c>
      <c r="H54" s="47">
        <v>50</v>
      </c>
      <c r="I54" s="44"/>
      <c r="J54" s="44"/>
      <c r="K54" s="44"/>
      <c r="L54" s="44"/>
      <c r="M54" s="44"/>
      <c r="N54" s="44"/>
      <c r="O54" s="44"/>
      <c r="P54" s="44"/>
      <c r="Q54" s="43"/>
      <c r="R54" s="43"/>
      <c r="S54" s="43"/>
      <c r="T54" s="43"/>
      <c r="U54" s="43"/>
      <c r="V54" s="43"/>
      <c r="W54" s="43"/>
      <c r="X54" s="43"/>
      <c r="Y54" s="43"/>
      <c r="Z54" s="43"/>
      <c r="AA54" s="43"/>
      <c r="AB54" s="43"/>
      <c r="AC54" s="43"/>
      <c r="AD54" s="43"/>
      <c r="AE54" s="43"/>
      <c r="AF54" s="43"/>
      <c r="AG54" s="43"/>
      <c r="AH54" s="43"/>
    </row>
    <row r="55" spans="1:34" x14ac:dyDescent="0.25">
      <c r="A55" s="8" t="s">
        <v>19</v>
      </c>
      <c r="B55" s="8"/>
      <c r="C55" s="46" t="s">
        <v>53</v>
      </c>
      <c r="D55" s="47">
        <v>20</v>
      </c>
      <c r="E55" s="45"/>
      <c r="F55" s="46" t="s">
        <v>53</v>
      </c>
      <c r="G55" s="46" t="s">
        <v>266</v>
      </c>
      <c r="H55" s="47">
        <v>20</v>
      </c>
      <c r="I55" s="44"/>
      <c r="J55" s="44"/>
      <c r="K55" s="44"/>
      <c r="L55" s="44"/>
      <c r="M55" s="44"/>
      <c r="N55" s="44"/>
      <c r="O55" s="44"/>
      <c r="P55" s="44"/>
      <c r="Q55" s="43"/>
      <c r="R55" s="43"/>
      <c r="S55" s="43"/>
      <c r="T55" s="43"/>
      <c r="U55" s="43"/>
      <c r="V55" s="43"/>
      <c r="W55" s="43"/>
      <c r="X55" s="43"/>
      <c r="Y55" s="43"/>
      <c r="Z55" s="43"/>
      <c r="AA55" s="43"/>
      <c r="AB55" s="43"/>
      <c r="AC55" s="43"/>
      <c r="AD55" s="43"/>
      <c r="AE55" s="43"/>
      <c r="AF55" s="43"/>
      <c r="AG55" s="43"/>
      <c r="AH55" s="43"/>
    </row>
    <row r="56" spans="1:34" x14ac:dyDescent="0.25">
      <c r="B56" s="8"/>
      <c r="C56" s="46" t="s">
        <v>54</v>
      </c>
      <c r="D56" s="47">
        <v>60</v>
      </c>
      <c r="E56" s="45"/>
      <c r="F56" s="46" t="s">
        <v>54</v>
      </c>
      <c r="G56" s="46" t="s">
        <v>267</v>
      </c>
      <c r="H56" s="47">
        <v>60</v>
      </c>
      <c r="I56" s="44"/>
      <c r="J56" s="44"/>
      <c r="K56" s="44"/>
      <c r="L56" s="44"/>
      <c r="M56" s="44"/>
      <c r="N56" s="44"/>
      <c r="O56" s="44"/>
      <c r="P56" s="44"/>
      <c r="Q56" s="43"/>
      <c r="R56" s="43"/>
      <c r="S56" s="43"/>
      <c r="T56" s="43"/>
      <c r="U56" s="43"/>
      <c r="V56" s="43"/>
      <c r="W56" s="43"/>
      <c r="X56" s="43"/>
      <c r="Y56" s="43"/>
      <c r="Z56" s="43"/>
      <c r="AA56" s="43"/>
      <c r="AB56" s="43"/>
      <c r="AC56" s="43"/>
      <c r="AD56" s="43"/>
      <c r="AE56" s="43"/>
      <c r="AF56" s="43"/>
      <c r="AG56" s="43"/>
      <c r="AH56" s="43"/>
    </row>
    <row r="57" spans="1:34" x14ac:dyDescent="0.25">
      <c r="B57" s="8"/>
      <c r="C57" s="46" t="s">
        <v>55</v>
      </c>
      <c r="D57" s="47">
        <v>40</v>
      </c>
      <c r="E57" s="45"/>
      <c r="F57" s="46" t="s">
        <v>55</v>
      </c>
      <c r="G57" s="46" t="s">
        <v>268</v>
      </c>
      <c r="H57" s="47">
        <v>40</v>
      </c>
      <c r="I57" s="44"/>
      <c r="J57" s="44"/>
      <c r="K57" s="44"/>
      <c r="L57" s="44"/>
      <c r="M57" s="44"/>
      <c r="N57" s="44"/>
      <c r="O57" s="44"/>
      <c r="P57" s="44"/>
      <c r="Q57" s="43"/>
      <c r="R57" s="43"/>
      <c r="S57" s="43"/>
      <c r="T57" s="43"/>
      <c r="U57" s="43"/>
      <c r="V57" s="43"/>
      <c r="W57" s="43"/>
      <c r="X57" s="43"/>
      <c r="Y57" s="43"/>
      <c r="Z57" s="43"/>
      <c r="AA57" s="43"/>
      <c r="AB57" s="43"/>
      <c r="AC57" s="43"/>
      <c r="AD57" s="43"/>
      <c r="AE57" s="43"/>
      <c r="AF57" s="43"/>
      <c r="AG57" s="43"/>
      <c r="AH57" s="43"/>
    </row>
    <row r="58" spans="1:34" x14ac:dyDescent="0.25">
      <c r="B58" s="8"/>
      <c r="C58" s="46" t="s">
        <v>52</v>
      </c>
      <c r="D58" s="47">
        <v>50</v>
      </c>
      <c r="E58" s="45"/>
      <c r="F58" s="46" t="s">
        <v>52</v>
      </c>
      <c r="G58" s="46" t="s">
        <v>265</v>
      </c>
      <c r="H58" s="47">
        <v>50</v>
      </c>
      <c r="I58" s="44"/>
      <c r="J58" s="44"/>
      <c r="K58" s="44"/>
      <c r="L58" s="44"/>
      <c r="M58" s="44"/>
      <c r="N58" s="44"/>
      <c r="O58" s="44"/>
      <c r="P58" s="44"/>
      <c r="Q58" s="43"/>
      <c r="R58" s="43"/>
      <c r="S58" s="43"/>
      <c r="T58" s="43"/>
      <c r="U58" s="43"/>
      <c r="V58" s="43"/>
      <c r="W58" s="43"/>
      <c r="X58" s="43"/>
      <c r="Y58" s="43"/>
      <c r="Z58" s="43"/>
      <c r="AA58" s="43"/>
      <c r="AB58" s="43"/>
      <c r="AC58" s="43"/>
      <c r="AD58" s="43"/>
      <c r="AE58" s="43"/>
      <c r="AF58" s="43"/>
      <c r="AG58" s="43"/>
      <c r="AH58" s="43"/>
    </row>
    <row r="59" spans="1:34" x14ac:dyDescent="0.25">
      <c r="B59" s="8"/>
      <c r="C59" s="46" t="s">
        <v>53</v>
      </c>
      <c r="D59" s="47">
        <v>20</v>
      </c>
      <c r="E59" s="45"/>
      <c r="F59" s="46" t="s">
        <v>53</v>
      </c>
      <c r="G59" s="46" t="s">
        <v>266</v>
      </c>
      <c r="H59" s="47">
        <v>20</v>
      </c>
      <c r="I59" s="44"/>
      <c r="J59" s="44"/>
      <c r="K59" s="44"/>
      <c r="L59" s="44"/>
      <c r="M59" s="44"/>
      <c r="N59" s="44"/>
      <c r="O59" s="44"/>
      <c r="P59" s="44"/>
      <c r="Q59" s="43"/>
      <c r="R59" s="43"/>
      <c r="S59" s="43"/>
      <c r="T59" s="43"/>
      <c r="U59" s="43"/>
      <c r="V59" s="43"/>
      <c r="W59" s="43"/>
      <c r="X59" s="43"/>
      <c r="Y59" s="43"/>
      <c r="Z59" s="43"/>
      <c r="AA59" s="43"/>
      <c r="AB59" s="43"/>
      <c r="AC59" s="43"/>
      <c r="AD59" s="43"/>
      <c r="AE59" s="43"/>
      <c r="AF59" s="43"/>
      <c r="AG59" s="43"/>
      <c r="AH59" s="43"/>
    </row>
    <row r="60" spans="1:34" x14ac:dyDescent="0.25">
      <c r="B60" s="8"/>
      <c r="C60" s="46" t="s">
        <v>54</v>
      </c>
      <c r="D60" s="47">
        <v>60</v>
      </c>
      <c r="E60" s="45"/>
      <c r="F60" s="46" t="s">
        <v>54</v>
      </c>
      <c r="G60" s="46" t="s">
        <v>263</v>
      </c>
      <c r="H60" s="47">
        <v>60</v>
      </c>
      <c r="I60" s="44"/>
      <c r="J60" s="44"/>
      <c r="K60" s="44"/>
      <c r="L60" s="44"/>
      <c r="M60" s="44"/>
      <c r="N60" s="44"/>
      <c r="O60" s="44"/>
      <c r="P60" s="44"/>
      <c r="Q60" s="43"/>
      <c r="R60" s="43"/>
      <c r="S60" s="43"/>
      <c r="T60" s="43"/>
      <c r="U60" s="43"/>
      <c r="V60" s="43"/>
      <c r="W60" s="43"/>
      <c r="X60" s="43"/>
      <c r="Y60" s="43"/>
      <c r="Z60" s="43"/>
      <c r="AA60" s="43"/>
      <c r="AB60" s="43"/>
      <c r="AC60" s="43"/>
      <c r="AD60" s="43"/>
      <c r="AE60" s="43"/>
      <c r="AF60" s="43"/>
      <c r="AG60" s="43"/>
      <c r="AH60" s="43"/>
    </row>
    <row r="61" spans="1:34" x14ac:dyDescent="0.25">
      <c r="B61" s="8"/>
      <c r="C61" s="46" t="s">
        <v>55</v>
      </c>
      <c r="D61" s="47">
        <v>40</v>
      </c>
      <c r="E61" s="45"/>
      <c r="F61" s="46" t="s">
        <v>55</v>
      </c>
      <c r="G61" s="46" t="s">
        <v>268</v>
      </c>
      <c r="H61" s="47">
        <v>40</v>
      </c>
      <c r="I61" s="44"/>
      <c r="J61" s="44"/>
      <c r="K61" s="44"/>
      <c r="L61" s="44"/>
      <c r="M61" s="44"/>
      <c r="N61" s="44"/>
      <c r="O61" s="44"/>
      <c r="P61" s="44"/>
      <c r="Q61" s="43"/>
      <c r="R61" s="43"/>
      <c r="S61" s="43"/>
      <c r="T61" s="43"/>
      <c r="U61" s="43"/>
      <c r="V61" s="43"/>
      <c r="W61" s="43"/>
      <c r="X61" s="43"/>
      <c r="Y61" s="43"/>
      <c r="Z61" s="43"/>
      <c r="AA61" s="43"/>
      <c r="AB61" s="43"/>
      <c r="AC61" s="43"/>
      <c r="AD61" s="43"/>
      <c r="AE61" s="43"/>
      <c r="AF61" s="43"/>
      <c r="AG61" s="43"/>
      <c r="AH61" s="43"/>
    </row>
    <row r="62" spans="1:34" x14ac:dyDescent="0.25">
      <c r="B62" s="8"/>
      <c r="C62" s="23"/>
      <c r="D62" s="23"/>
      <c r="E62" s="23"/>
      <c r="F62" s="23"/>
      <c r="G62" s="23"/>
      <c r="H62" s="23"/>
      <c r="I62" s="44"/>
      <c r="J62" s="44"/>
      <c r="K62" s="44"/>
      <c r="L62" s="44"/>
      <c r="M62" s="44"/>
      <c r="N62" s="44"/>
      <c r="O62" s="44"/>
      <c r="P62" s="44"/>
      <c r="Q62" s="43"/>
      <c r="R62" s="43"/>
      <c r="S62" s="43"/>
      <c r="T62" s="43"/>
      <c r="U62" s="43"/>
      <c r="V62" s="43"/>
      <c r="W62" s="43"/>
      <c r="X62" s="43"/>
      <c r="Y62" s="43"/>
      <c r="Z62" s="43"/>
      <c r="AA62" s="43"/>
      <c r="AB62" s="43"/>
      <c r="AC62" s="43"/>
      <c r="AD62" s="43"/>
      <c r="AE62" s="43"/>
      <c r="AF62" s="43"/>
      <c r="AG62" s="43"/>
      <c r="AH62" s="43"/>
    </row>
    <row r="63" spans="1:34" ht="15.75" thickBot="1" x14ac:dyDescent="0.3">
      <c r="B63" s="8"/>
      <c r="C63" s="44" t="s">
        <v>51</v>
      </c>
      <c r="D63" s="25" t="s">
        <v>259</v>
      </c>
      <c r="E63" s="45"/>
      <c r="F63" s="44" t="s">
        <v>51</v>
      </c>
      <c r="G63" s="44" t="s">
        <v>260</v>
      </c>
      <c r="H63" s="25" t="s">
        <v>271</v>
      </c>
      <c r="I63" s="44"/>
      <c r="J63" s="44"/>
      <c r="K63" s="44"/>
      <c r="L63" s="44"/>
      <c r="M63" s="44"/>
      <c r="N63" s="44"/>
      <c r="O63" s="44"/>
      <c r="P63" s="44"/>
      <c r="Q63" s="43"/>
      <c r="R63" s="43"/>
      <c r="S63" s="43"/>
      <c r="T63" s="43"/>
      <c r="U63" s="43"/>
      <c r="V63" s="43"/>
      <c r="W63" s="43"/>
      <c r="X63" s="43"/>
      <c r="Y63" s="43"/>
      <c r="Z63" s="43"/>
      <c r="AA63" s="43"/>
      <c r="AB63" s="43"/>
      <c r="AC63" s="43"/>
      <c r="AD63" s="43"/>
      <c r="AE63" s="43"/>
      <c r="AF63" s="43"/>
      <c r="AG63" s="43"/>
      <c r="AH63" s="43"/>
    </row>
    <row r="64" spans="1:34" ht="16.5" thickTop="1" thickBot="1" x14ac:dyDescent="0.3">
      <c r="B64" s="8"/>
      <c r="C64" s="53" t="s">
        <v>52</v>
      </c>
      <c r="D64" s="54">
        <f>COUNTIF(C50:C61,C64)</f>
        <v>3</v>
      </c>
      <c r="E64" s="45"/>
      <c r="F64" s="53" t="s">
        <v>53</v>
      </c>
      <c r="G64" s="53" t="s">
        <v>262</v>
      </c>
      <c r="H64" s="48">
        <f>COUNTIFS(F50:F61,F64,G50:G61,G64)</f>
        <v>1</v>
      </c>
      <c r="I64" s="44"/>
      <c r="J64" s="44"/>
      <c r="K64" s="44"/>
      <c r="L64" s="44"/>
      <c r="M64" s="44"/>
      <c r="N64" s="44"/>
      <c r="O64" s="44"/>
      <c r="P64" s="44"/>
      <c r="Q64" s="43"/>
      <c r="R64" s="43"/>
      <c r="S64" s="43"/>
      <c r="T64" s="43"/>
      <c r="U64" s="43"/>
      <c r="V64" s="43"/>
      <c r="W64" s="43"/>
      <c r="X64" s="43"/>
      <c r="Y64" s="43"/>
      <c r="Z64" s="43"/>
      <c r="AA64" s="43"/>
      <c r="AB64" s="43"/>
      <c r="AC64" s="43"/>
      <c r="AD64" s="43"/>
      <c r="AE64" s="43"/>
      <c r="AF64" s="43"/>
      <c r="AG64" s="43"/>
      <c r="AH64" s="43"/>
    </row>
    <row r="65" spans="2:34" ht="15.75" thickTop="1" x14ac:dyDescent="0.25">
      <c r="B65" s="8"/>
      <c r="C65" s="44"/>
      <c r="D65" s="44"/>
      <c r="E65" s="45"/>
      <c r="F65" s="44"/>
      <c r="G65" s="44"/>
      <c r="H65" s="44"/>
      <c r="I65" s="44"/>
      <c r="J65" s="44"/>
      <c r="K65" s="44"/>
      <c r="L65" s="44"/>
      <c r="M65" s="44"/>
      <c r="N65" s="44"/>
      <c r="O65" s="44"/>
      <c r="P65" s="44"/>
      <c r="Q65" s="43"/>
      <c r="R65" s="43"/>
      <c r="S65" s="43"/>
      <c r="T65" s="43"/>
      <c r="U65" s="43"/>
      <c r="V65" s="43"/>
      <c r="W65" s="43"/>
      <c r="X65" s="43"/>
      <c r="Y65" s="43"/>
      <c r="Z65" s="43"/>
      <c r="AA65" s="43"/>
      <c r="AB65" s="43"/>
      <c r="AC65" s="43"/>
      <c r="AD65" s="43"/>
      <c r="AE65" s="43"/>
      <c r="AF65" s="43"/>
      <c r="AG65" s="43"/>
      <c r="AH65" s="43"/>
    </row>
    <row r="66" spans="2:34" x14ac:dyDescent="0.25">
      <c r="B66" s="8"/>
      <c r="C66" s="1"/>
      <c r="D66" s="1"/>
      <c r="E66" s="1"/>
      <c r="F66" s="1"/>
      <c r="G66" s="1"/>
      <c r="H66" s="1"/>
      <c r="I66" s="44"/>
      <c r="J66" s="44"/>
      <c r="K66" s="44"/>
      <c r="L66" s="44"/>
      <c r="M66" s="44"/>
      <c r="N66" s="44"/>
      <c r="O66" s="44"/>
      <c r="P66" s="44"/>
      <c r="Q66" s="43"/>
      <c r="R66" s="43"/>
      <c r="S66" s="43"/>
      <c r="T66" s="43"/>
      <c r="U66" s="43"/>
      <c r="V66" s="43"/>
      <c r="W66" s="43"/>
      <c r="X66" s="43"/>
      <c r="Y66" s="43"/>
      <c r="Z66" s="43"/>
      <c r="AA66" s="43"/>
      <c r="AB66" s="43"/>
      <c r="AC66" s="43"/>
      <c r="AD66" s="43"/>
      <c r="AE66" s="43"/>
      <c r="AF66" s="43"/>
      <c r="AG66" s="43"/>
      <c r="AH66" s="43"/>
    </row>
    <row r="67" spans="2:34" x14ac:dyDescent="0.25">
      <c r="B67" s="8"/>
      <c r="C67" s="1"/>
      <c r="D67" s="1"/>
      <c r="E67" s="1"/>
      <c r="F67" s="1"/>
      <c r="G67" s="1"/>
      <c r="H67" s="1"/>
      <c r="I67" s="44"/>
      <c r="J67" s="44"/>
      <c r="K67" s="44"/>
      <c r="L67" s="44"/>
      <c r="M67" s="44"/>
      <c r="N67" s="44"/>
      <c r="O67" s="44"/>
      <c r="P67" s="44"/>
      <c r="Q67" s="43"/>
      <c r="R67" s="43"/>
      <c r="S67" s="43"/>
      <c r="T67" s="43"/>
      <c r="U67" s="43"/>
      <c r="V67" s="43"/>
      <c r="W67" s="43"/>
      <c r="X67" s="43"/>
      <c r="Y67" s="43"/>
      <c r="Z67" s="43"/>
      <c r="AA67" s="43"/>
      <c r="AB67" s="43"/>
      <c r="AC67" s="43"/>
      <c r="AD67" s="43"/>
      <c r="AE67" s="43"/>
      <c r="AF67" s="43"/>
      <c r="AG67" s="43"/>
      <c r="AH67" s="43"/>
    </row>
    <row r="68" spans="2:34" x14ac:dyDescent="0.25">
      <c r="B68" s="8"/>
      <c r="C68" s="1"/>
      <c r="D68" s="1"/>
      <c r="E68" s="1"/>
      <c r="F68" s="1"/>
      <c r="G68" s="1"/>
      <c r="H68" s="1"/>
      <c r="I68" s="44"/>
      <c r="J68" s="44"/>
      <c r="K68" s="44"/>
      <c r="L68" s="44"/>
      <c r="M68" s="44"/>
      <c r="N68" s="44"/>
      <c r="O68" s="44"/>
      <c r="P68" s="44"/>
      <c r="Q68" s="43"/>
      <c r="R68" s="43"/>
      <c r="S68" s="43"/>
      <c r="T68" s="43"/>
      <c r="U68" s="43"/>
      <c r="V68" s="43"/>
      <c r="W68" s="43"/>
      <c r="X68" s="43"/>
      <c r="Y68" s="43"/>
      <c r="Z68" s="43"/>
      <c r="AA68" s="43"/>
      <c r="AB68" s="43"/>
      <c r="AC68" s="43"/>
      <c r="AD68" s="43"/>
      <c r="AE68" s="43"/>
      <c r="AF68" s="43"/>
      <c r="AG68" s="43"/>
      <c r="AH68" s="43"/>
    </row>
    <row r="69" spans="2:34" x14ac:dyDescent="0.25">
      <c r="B69" s="8"/>
      <c r="C69" s="1"/>
      <c r="D69" s="1"/>
      <c r="E69" s="1"/>
      <c r="F69" s="1"/>
      <c r="G69" s="1"/>
      <c r="H69" s="1"/>
      <c r="I69" s="44"/>
      <c r="J69" s="44"/>
      <c r="K69" s="44"/>
      <c r="L69" s="44"/>
      <c r="M69" s="44"/>
      <c r="N69" s="44"/>
      <c r="O69" s="44"/>
      <c r="P69" s="44"/>
      <c r="Q69" s="43"/>
      <c r="R69" s="43"/>
      <c r="S69" s="43"/>
      <c r="T69" s="43"/>
      <c r="U69" s="43"/>
      <c r="V69" s="43"/>
      <c r="W69" s="43"/>
      <c r="X69" s="43"/>
      <c r="Y69" s="43"/>
      <c r="Z69" s="43"/>
      <c r="AA69" s="43"/>
      <c r="AB69" s="43"/>
      <c r="AC69" s="43"/>
      <c r="AD69" s="43"/>
      <c r="AE69" s="43"/>
      <c r="AF69" s="43"/>
      <c r="AG69" s="43"/>
      <c r="AH69" s="43"/>
    </row>
    <row r="70" spans="2:34" x14ac:dyDescent="0.25">
      <c r="B70" s="8"/>
      <c r="C70" s="1"/>
      <c r="D70" s="1"/>
      <c r="E70" s="1"/>
      <c r="F70" s="1"/>
      <c r="G70" s="1"/>
      <c r="H70" s="1"/>
      <c r="I70" s="44"/>
      <c r="J70" s="44"/>
      <c r="K70" s="44"/>
      <c r="L70" s="44"/>
      <c r="M70" s="44"/>
      <c r="N70" s="44"/>
      <c r="O70" s="44"/>
      <c r="P70" s="44"/>
      <c r="Q70" s="43"/>
      <c r="R70" s="43"/>
      <c r="S70" s="43"/>
      <c r="T70" s="43"/>
      <c r="U70" s="43"/>
      <c r="V70" s="43"/>
      <c r="W70" s="43"/>
      <c r="X70" s="43"/>
      <c r="Y70" s="43"/>
      <c r="Z70" s="43"/>
      <c r="AA70" s="43"/>
      <c r="AB70" s="43"/>
      <c r="AC70" s="43"/>
      <c r="AD70" s="43"/>
      <c r="AE70" s="43"/>
      <c r="AF70" s="43"/>
      <c r="AG70" s="43"/>
      <c r="AH70" s="43"/>
    </row>
    <row r="71" spans="2:34" x14ac:dyDescent="0.25">
      <c r="B71" s="8"/>
      <c r="C71" s="1"/>
      <c r="D71" s="1"/>
      <c r="E71" s="1"/>
      <c r="F71" s="1"/>
      <c r="G71" s="1"/>
      <c r="H71" s="1"/>
      <c r="I71" s="44"/>
      <c r="J71" s="44"/>
      <c r="K71" s="44"/>
      <c r="L71" s="44"/>
      <c r="M71" s="44"/>
      <c r="N71" s="44"/>
      <c r="O71" s="44"/>
      <c r="P71" s="44"/>
      <c r="Q71" s="43"/>
      <c r="R71" s="43"/>
      <c r="S71" s="43"/>
      <c r="T71" s="43"/>
      <c r="U71" s="43"/>
      <c r="V71" s="43"/>
      <c r="W71" s="43"/>
      <c r="X71" s="43"/>
      <c r="Y71" s="43"/>
      <c r="Z71" s="43"/>
      <c r="AA71" s="43"/>
      <c r="AB71" s="43"/>
      <c r="AC71" s="43"/>
      <c r="AD71" s="43"/>
      <c r="AE71" s="43"/>
      <c r="AF71" s="43"/>
      <c r="AG71" s="43"/>
      <c r="AH71" s="43"/>
    </row>
    <row r="72" spans="2:34" x14ac:dyDescent="0.25">
      <c r="B72" s="8"/>
      <c r="C72" s="1"/>
      <c r="D72" s="1"/>
      <c r="E72" s="1"/>
      <c r="F72" s="1"/>
      <c r="G72" s="1"/>
      <c r="H72" s="1"/>
      <c r="I72" s="44"/>
      <c r="J72" s="44"/>
      <c r="K72" s="44"/>
      <c r="L72" s="44"/>
      <c r="M72" s="44"/>
      <c r="N72" s="44"/>
      <c r="O72" s="44"/>
      <c r="P72" s="44"/>
      <c r="Q72" s="43"/>
      <c r="R72" s="43"/>
      <c r="S72" s="43"/>
      <c r="T72" s="43"/>
      <c r="U72" s="43"/>
      <c r="V72" s="43"/>
      <c r="W72" s="43"/>
      <c r="X72" s="43"/>
      <c r="Y72" s="43"/>
      <c r="Z72" s="43"/>
      <c r="AA72" s="43"/>
      <c r="AB72" s="43"/>
      <c r="AC72" s="43"/>
      <c r="AD72" s="43"/>
      <c r="AE72" s="43"/>
      <c r="AF72" s="43"/>
      <c r="AG72" s="43"/>
      <c r="AH72" s="43"/>
    </row>
    <row r="73" spans="2:34" x14ac:dyDescent="0.25">
      <c r="B73" s="8"/>
      <c r="C73" s="1"/>
      <c r="D73" s="1"/>
      <c r="E73" s="1"/>
      <c r="F73" s="1"/>
      <c r="G73" s="1"/>
      <c r="H73" s="1"/>
      <c r="I73" s="44"/>
      <c r="J73" s="44"/>
      <c r="K73" s="44"/>
      <c r="L73" s="44"/>
      <c r="M73" s="44"/>
      <c r="N73" s="44"/>
      <c r="O73" s="44"/>
      <c r="P73" s="44"/>
      <c r="Q73" s="43"/>
      <c r="R73" s="43"/>
      <c r="S73" s="43"/>
      <c r="T73" s="43"/>
      <c r="U73" s="43"/>
      <c r="V73" s="43"/>
      <c r="W73" s="43"/>
      <c r="X73" s="43"/>
      <c r="Y73" s="43"/>
      <c r="Z73" s="43"/>
      <c r="AA73" s="43"/>
      <c r="AB73" s="43"/>
      <c r="AC73" s="43"/>
      <c r="AD73" s="43"/>
      <c r="AE73" s="43"/>
      <c r="AF73" s="43"/>
      <c r="AG73" s="43"/>
      <c r="AH73" s="43"/>
    </row>
    <row r="74" spans="2:34" x14ac:dyDescent="0.25">
      <c r="B74" s="8"/>
      <c r="C74" s="1"/>
      <c r="D74" s="1"/>
      <c r="E74" s="1"/>
      <c r="F74" s="1"/>
      <c r="G74" s="1"/>
      <c r="H74" s="1"/>
      <c r="I74" s="44"/>
      <c r="J74" s="44"/>
      <c r="K74" s="44"/>
      <c r="L74" s="44"/>
      <c r="M74" s="44"/>
      <c r="N74" s="44"/>
      <c r="O74" s="44"/>
      <c r="P74" s="44"/>
      <c r="Q74" s="43"/>
      <c r="R74" s="43"/>
      <c r="S74" s="43"/>
      <c r="T74" s="43"/>
      <c r="U74" s="43"/>
      <c r="V74" s="43"/>
      <c r="W74" s="43"/>
      <c r="X74" s="43"/>
      <c r="Y74" s="43"/>
      <c r="Z74" s="43"/>
      <c r="AA74" s="43"/>
      <c r="AB74" s="43"/>
      <c r="AC74" s="43"/>
      <c r="AD74" s="43"/>
      <c r="AE74" s="43"/>
      <c r="AF74" s="43"/>
      <c r="AG74" s="43"/>
      <c r="AH74" s="43"/>
    </row>
    <row r="75" spans="2:34" x14ac:dyDescent="0.25">
      <c r="B75" s="8"/>
      <c r="C75" s="1"/>
      <c r="D75" s="1"/>
      <c r="E75" s="1"/>
      <c r="F75" s="1"/>
      <c r="G75" s="1"/>
      <c r="H75" s="1"/>
      <c r="I75" s="44"/>
      <c r="J75" s="44"/>
      <c r="K75" s="44"/>
      <c r="L75" s="44"/>
      <c r="M75" s="44"/>
      <c r="N75" s="44"/>
      <c r="O75" s="44"/>
      <c r="P75" s="44"/>
      <c r="Q75" s="43"/>
      <c r="R75" s="43"/>
      <c r="S75" s="43"/>
      <c r="T75" s="43"/>
      <c r="U75" s="43"/>
      <c r="V75" s="43"/>
      <c r="W75" s="43"/>
      <c r="X75" s="43"/>
      <c r="Y75" s="43"/>
      <c r="Z75" s="43"/>
      <c r="AA75" s="43"/>
      <c r="AB75" s="43"/>
      <c r="AC75" s="43"/>
      <c r="AD75" s="43"/>
      <c r="AE75" s="43"/>
      <c r="AF75" s="43"/>
      <c r="AG75" s="43"/>
      <c r="AH75" s="43"/>
    </row>
    <row r="76" spans="2:34" x14ac:dyDescent="0.25">
      <c r="B76" s="8"/>
      <c r="C76" s="1"/>
      <c r="D76" s="1"/>
      <c r="E76" s="1"/>
      <c r="F76" s="1"/>
      <c r="G76" s="1"/>
      <c r="H76" s="1"/>
      <c r="I76" s="44"/>
      <c r="J76" s="44"/>
      <c r="K76" s="44"/>
      <c r="L76" s="44"/>
      <c r="M76" s="44"/>
      <c r="N76" s="44"/>
      <c r="O76" s="44"/>
      <c r="P76" s="44"/>
      <c r="Q76" s="43"/>
      <c r="R76" s="43"/>
      <c r="S76" s="43"/>
      <c r="T76" s="43"/>
      <c r="U76" s="43"/>
      <c r="V76" s="43"/>
      <c r="W76" s="43"/>
      <c r="X76" s="43"/>
      <c r="Y76" s="43"/>
      <c r="Z76" s="43"/>
      <c r="AA76" s="43"/>
      <c r="AB76" s="43"/>
      <c r="AC76" s="43"/>
      <c r="AD76" s="43"/>
      <c r="AE76" s="43"/>
      <c r="AF76" s="43"/>
      <c r="AG76" s="43"/>
      <c r="AH76" s="43"/>
    </row>
    <row r="77" spans="2:34" x14ac:dyDescent="0.25">
      <c r="B77" s="8"/>
      <c r="C77" s="1"/>
      <c r="D77" s="1"/>
      <c r="E77" s="1"/>
      <c r="F77" s="1"/>
      <c r="G77" s="1"/>
      <c r="H77" s="1"/>
      <c r="I77" s="44"/>
      <c r="J77" s="44"/>
      <c r="K77" s="44"/>
      <c r="L77" s="44"/>
      <c r="M77" s="44"/>
      <c r="N77" s="44"/>
      <c r="O77" s="44"/>
      <c r="P77" s="44"/>
      <c r="Q77" s="43"/>
      <c r="R77" s="43"/>
      <c r="S77" s="43"/>
      <c r="T77" s="43"/>
      <c r="U77" s="43"/>
      <c r="V77" s="43"/>
      <c r="W77" s="43"/>
      <c r="X77" s="43"/>
      <c r="Y77" s="43"/>
      <c r="Z77" s="43"/>
      <c r="AA77" s="43"/>
      <c r="AB77" s="43"/>
      <c r="AC77" s="43"/>
      <c r="AD77" s="43"/>
      <c r="AE77" s="43"/>
      <c r="AF77" s="43"/>
      <c r="AG77" s="43"/>
      <c r="AH77" s="43"/>
    </row>
    <row r="78" spans="2:34" x14ac:dyDescent="0.25">
      <c r="B78" s="8"/>
      <c r="C78" s="1"/>
      <c r="D78" s="1"/>
      <c r="E78" s="1"/>
      <c r="F78" s="1"/>
      <c r="G78" s="1"/>
      <c r="H78" s="1"/>
      <c r="I78" s="44"/>
      <c r="J78" s="44"/>
      <c r="K78" s="44"/>
      <c r="L78" s="44"/>
      <c r="M78" s="44"/>
      <c r="N78" s="44"/>
      <c r="O78" s="44"/>
      <c r="P78" s="44"/>
      <c r="Q78" s="43"/>
      <c r="R78" s="43"/>
      <c r="S78" s="43"/>
      <c r="T78" s="43"/>
      <c r="U78" s="43"/>
      <c r="V78" s="43"/>
      <c r="W78" s="43"/>
      <c r="X78" s="43"/>
      <c r="Y78" s="43"/>
      <c r="Z78" s="43"/>
      <c r="AA78" s="43"/>
      <c r="AB78" s="43"/>
      <c r="AC78" s="43"/>
      <c r="AD78" s="43"/>
      <c r="AE78" s="43"/>
      <c r="AF78" s="43"/>
      <c r="AG78" s="43"/>
      <c r="AH78" s="43"/>
    </row>
    <row r="79" spans="2:34" x14ac:dyDescent="0.25">
      <c r="B79" s="8"/>
      <c r="C79" s="1"/>
      <c r="D79" s="1"/>
      <c r="E79" s="1"/>
      <c r="F79" s="1"/>
      <c r="G79" s="1"/>
      <c r="H79" s="1"/>
      <c r="I79" s="44"/>
      <c r="J79" s="44"/>
      <c r="K79" s="44"/>
      <c r="L79" s="44"/>
      <c r="M79" s="44"/>
      <c r="N79" s="44"/>
      <c r="O79" s="44"/>
      <c r="P79" s="44"/>
      <c r="Q79" s="43"/>
      <c r="R79" s="43"/>
      <c r="S79" s="43"/>
      <c r="T79" s="43"/>
      <c r="U79" s="43"/>
      <c r="V79" s="43"/>
      <c r="W79" s="43"/>
      <c r="X79" s="43"/>
      <c r="Y79" s="43"/>
      <c r="Z79" s="43"/>
      <c r="AA79" s="43"/>
      <c r="AB79" s="43"/>
      <c r="AC79" s="43"/>
      <c r="AD79" s="43"/>
      <c r="AE79" s="43"/>
      <c r="AF79" s="43"/>
      <c r="AG79" s="43"/>
      <c r="AH79" s="43"/>
    </row>
    <row r="80" spans="2:34" x14ac:dyDescent="0.25">
      <c r="B80" s="8"/>
      <c r="C80" s="1"/>
      <c r="D80" s="1"/>
      <c r="E80" s="1"/>
      <c r="F80" s="1"/>
      <c r="G80" s="1"/>
      <c r="H80" s="1"/>
      <c r="I80" s="44"/>
      <c r="J80" s="44"/>
      <c r="K80" s="44"/>
      <c r="L80" s="44"/>
      <c r="M80" s="44"/>
      <c r="N80" s="44"/>
      <c r="O80" s="44"/>
      <c r="P80" s="44"/>
      <c r="Q80" s="43"/>
      <c r="R80" s="43"/>
      <c r="S80" s="43"/>
      <c r="T80" s="43"/>
      <c r="U80" s="43"/>
      <c r="V80" s="43"/>
      <c r="W80" s="43"/>
      <c r="X80" s="43"/>
      <c r="Y80" s="43"/>
      <c r="Z80" s="43"/>
      <c r="AA80" s="43"/>
      <c r="AB80" s="43"/>
      <c r="AC80" s="43"/>
      <c r="AD80" s="43"/>
      <c r="AE80" s="43"/>
      <c r="AF80" s="43"/>
      <c r="AG80" s="43"/>
      <c r="AH80" s="43"/>
    </row>
    <row r="81" spans="2:34" x14ac:dyDescent="0.25">
      <c r="B81" s="8"/>
      <c r="C81" s="1"/>
      <c r="D81" s="1"/>
      <c r="E81" s="1"/>
      <c r="F81" s="1"/>
      <c r="G81" s="1"/>
      <c r="H81" s="1"/>
      <c r="I81" s="44"/>
      <c r="J81" s="44"/>
      <c r="K81" s="44"/>
      <c r="L81" s="44"/>
      <c r="M81" s="44"/>
      <c r="N81" s="44"/>
      <c r="O81" s="44"/>
      <c r="P81" s="44"/>
      <c r="Q81" s="43"/>
      <c r="R81" s="43"/>
      <c r="S81" s="43"/>
      <c r="T81" s="43"/>
      <c r="U81" s="43"/>
      <c r="V81" s="43"/>
      <c r="W81" s="43"/>
      <c r="X81" s="43"/>
      <c r="Y81" s="43"/>
      <c r="Z81" s="43"/>
      <c r="AA81" s="43"/>
      <c r="AB81" s="43"/>
      <c r="AC81" s="43"/>
      <c r="AD81" s="43"/>
      <c r="AE81" s="43"/>
      <c r="AF81" s="43"/>
      <c r="AG81" s="43"/>
      <c r="AH81" s="43"/>
    </row>
    <row r="82" spans="2:34" x14ac:dyDescent="0.25">
      <c r="B82" s="8"/>
      <c r="F82" s="44"/>
      <c r="G82" s="44"/>
      <c r="H82" s="44"/>
      <c r="I82" s="44"/>
      <c r="J82" s="44"/>
      <c r="K82" s="44"/>
      <c r="L82" s="44"/>
      <c r="M82" s="44"/>
      <c r="N82" s="44"/>
      <c r="O82" s="44"/>
      <c r="P82" s="44"/>
      <c r="Q82" s="43"/>
      <c r="R82" s="43"/>
      <c r="S82" s="43"/>
      <c r="T82" s="43"/>
      <c r="U82" s="43"/>
      <c r="V82" s="43"/>
      <c r="W82" s="43"/>
      <c r="X82" s="43"/>
      <c r="Y82" s="43"/>
      <c r="Z82" s="43"/>
      <c r="AA82" s="43"/>
      <c r="AB82" s="43"/>
      <c r="AC82" s="43"/>
      <c r="AD82" s="43"/>
      <c r="AE82" s="43"/>
      <c r="AF82" s="43"/>
      <c r="AG82" s="43"/>
      <c r="AH82" s="43"/>
    </row>
    <row r="83" spans="2:34" x14ac:dyDescent="0.25">
      <c r="B83" s="8"/>
      <c r="F83" s="44"/>
      <c r="G83" s="44"/>
      <c r="H83" s="44"/>
      <c r="I83" s="44"/>
      <c r="J83" s="44"/>
      <c r="K83" s="44"/>
      <c r="L83" s="44"/>
      <c r="M83" s="44"/>
      <c r="N83" s="44"/>
      <c r="O83" s="44"/>
      <c r="P83" s="44"/>
      <c r="Q83" s="43"/>
      <c r="R83" s="43"/>
      <c r="S83" s="43"/>
      <c r="T83" s="43"/>
      <c r="U83" s="43"/>
      <c r="V83" s="43"/>
      <c r="W83" s="43"/>
      <c r="X83" s="43"/>
      <c r="Y83" s="43"/>
      <c r="Z83" s="43"/>
      <c r="AA83" s="43"/>
      <c r="AB83" s="43"/>
      <c r="AC83" s="43"/>
      <c r="AD83" s="43"/>
      <c r="AE83" s="43"/>
      <c r="AF83" s="43"/>
      <c r="AG83" s="43"/>
      <c r="AH83" s="43"/>
    </row>
    <row r="84" spans="2:34" x14ac:dyDescent="0.25">
      <c r="B84" s="8"/>
      <c r="F84" s="44"/>
      <c r="G84" s="44"/>
      <c r="H84" s="44"/>
      <c r="I84" s="44"/>
      <c r="J84" s="44"/>
      <c r="K84" s="44"/>
      <c r="L84" s="44"/>
      <c r="M84" s="44"/>
      <c r="N84" s="44"/>
      <c r="O84" s="44"/>
      <c r="P84" s="44"/>
      <c r="Q84" s="43"/>
      <c r="R84" s="43"/>
      <c r="S84" s="43"/>
      <c r="T84" s="43"/>
      <c r="U84" s="43"/>
      <c r="V84" s="43"/>
      <c r="W84" s="43"/>
      <c r="X84" s="43"/>
      <c r="Y84" s="43"/>
      <c r="Z84" s="43"/>
      <c r="AA84" s="43"/>
      <c r="AB84" s="43"/>
      <c r="AC84" s="43"/>
      <c r="AD84" s="43"/>
      <c r="AE84" s="43"/>
      <c r="AF84" s="43"/>
      <c r="AG84" s="43"/>
      <c r="AH84" s="43"/>
    </row>
    <row r="85" spans="2:34" x14ac:dyDescent="0.25">
      <c r="B85" s="8"/>
      <c r="F85" s="44"/>
      <c r="G85" s="44"/>
      <c r="H85" s="44"/>
      <c r="I85" s="44"/>
      <c r="J85" s="44"/>
      <c r="K85" s="44"/>
      <c r="L85" s="44"/>
      <c r="M85" s="44"/>
      <c r="N85" s="44"/>
      <c r="O85" s="44"/>
      <c r="P85" s="44"/>
      <c r="Q85" s="43"/>
      <c r="R85" s="43"/>
      <c r="S85" s="43"/>
      <c r="T85" s="43"/>
      <c r="U85" s="43"/>
      <c r="V85" s="43"/>
      <c r="W85" s="43"/>
      <c r="X85" s="43"/>
      <c r="Y85" s="43"/>
      <c r="Z85" s="43"/>
      <c r="AA85" s="43"/>
      <c r="AB85" s="43"/>
      <c r="AC85" s="43"/>
      <c r="AD85" s="43"/>
      <c r="AE85" s="43"/>
      <c r="AF85" s="43"/>
      <c r="AG85" s="43"/>
      <c r="AH85" s="43"/>
    </row>
    <row r="86" spans="2:34" x14ac:dyDescent="0.25">
      <c r="B86" s="8"/>
      <c r="F86" s="44"/>
      <c r="G86" s="44"/>
      <c r="H86" s="44"/>
      <c r="I86" s="44"/>
      <c r="J86" s="44"/>
      <c r="K86" s="44"/>
      <c r="L86" s="44"/>
      <c r="M86" s="44"/>
      <c r="N86" s="44"/>
      <c r="O86" s="44"/>
      <c r="P86" s="44"/>
      <c r="Q86" s="43"/>
      <c r="R86" s="43"/>
      <c r="S86" s="43"/>
      <c r="T86" s="43"/>
      <c r="U86" s="43"/>
      <c r="V86" s="43"/>
      <c r="W86" s="43"/>
      <c r="X86" s="43"/>
      <c r="Y86" s="43"/>
      <c r="Z86" s="43"/>
      <c r="AA86" s="43"/>
      <c r="AB86" s="43"/>
      <c r="AC86" s="43"/>
      <c r="AD86" s="43"/>
      <c r="AE86" s="43"/>
      <c r="AF86" s="43"/>
      <c r="AG86" s="43"/>
      <c r="AH86" s="43"/>
    </row>
    <row r="87" spans="2:34" x14ac:dyDescent="0.25">
      <c r="B87" s="8"/>
      <c r="F87" s="44"/>
      <c r="G87" s="44"/>
      <c r="H87" s="44"/>
      <c r="I87" s="44"/>
      <c r="J87" s="44"/>
      <c r="K87" s="44"/>
      <c r="L87" s="44"/>
      <c r="M87" s="44"/>
      <c r="N87" s="44"/>
      <c r="O87" s="44"/>
      <c r="P87" s="44"/>
      <c r="Q87" s="43"/>
      <c r="R87" s="43"/>
      <c r="S87" s="43"/>
      <c r="T87" s="43"/>
      <c r="U87" s="43"/>
      <c r="V87" s="43"/>
      <c r="W87" s="43"/>
      <c r="X87" s="43"/>
      <c r="Y87" s="43"/>
      <c r="Z87" s="43"/>
      <c r="AA87" s="43"/>
      <c r="AB87" s="43"/>
      <c r="AC87" s="43"/>
      <c r="AD87" s="43"/>
      <c r="AE87" s="43"/>
      <c r="AF87" s="43"/>
      <c r="AG87" s="43"/>
      <c r="AH87" s="43"/>
    </row>
    <row r="88" spans="2:34" x14ac:dyDescent="0.25">
      <c r="B88" s="8"/>
      <c r="F88" s="44"/>
      <c r="G88" s="44"/>
      <c r="H88" s="44"/>
      <c r="I88" s="44"/>
      <c r="J88" s="44"/>
      <c r="K88" s="44"/>
      <c r="L88" s="44"/>
      <c r="M88" s="44"/>
      <c r="N88" s="44"/>
      <c r="O88" s="44"/>
      <c r="P88" s="44"/>
      <c r="Q88" s="43"/>
      <c r="R88" s="43"/>
      <c r="S88" s="43"/>
      <c r="T88" s="43"/>
      <c r="U88" s="43"/>
      <c r="V88" s="43"/>
      <c r="W88" s="43"/>
      <c r="X88" s="43"/>
      <c r="Y88" s="43"/>
      <c r="Z88" s="43"/>
      <c r="AA88" s="43"/>
      <c r="AB88" s="43"/>
      <c r="AC88" s="43"/>
      <c r="AD88" s="43"/>
      <c r="AE88" s="43"/>
      <c r="AF88" s="43"/>
      <c r="AG88" s="43"/>
      <c r="AH88" s="43"/>
    </row>
    <row r="89" spans="2:34" x14ac:dyDescent="0.25">
      <c r="B89" s="8"/>
      <c r="F89" s="44"/>
      <c r="G89" s="44"/>
      <c r="H89" s="44"/>
      <c r="I89" s="44"/>
      <c r="J89" s="44"/>
      <c r="K89" s="44"/>
      <c r="L89" s="44"/>
      <c r="M89" s="44"/>
      <c r="N89" s="44"/>
      <c r="O89" s="44"/>
      <c r="P89" s="44"/>
      <c r="Q89" s="43"/>
      <c r="R89" s="43"/>
      <c r="S89" s="43"/>
      <c r="T89" s="43"/>
      <c r="U89" s="43"/>
      <c r="V89" s="43"/>
      <c r="W89" s="43"/>
      <c r="X89" s="43"/>
      <c r="Y89" s="43"/>
      <c r="Z89" s="43"/>
      <c r="AA89" s="43"/>
      <c r="AB89" s="43"/>
      <c r="AC89" s="43"/>
      <c r="AD89" s="43"/>
      <c r="AE89" s="43"/>
      <c r="AF89" s="43"/>
      <c r="AG89" s="43"/>
      <c r="AH89" s="43"/>
    </row>
    <row r="90" spans="2:34" ht="15" customHeight="1" x14ac:dyDescent="0.25">
      <c r="B90" s="8"/>
      <c r="F90" s="43"/>
      <c r="G90" s="43"/>
      <c r="H90" s="43"/>
      <c r="I90" s="43"/>
      <c r="J90" s="44"/>
      <c r="K90" s="44"/>
      <c r="L90" s="43"/>
      <c r="M90" s="43"/>
      <c r="N90" s="44"/>
      <c r="O90" s="43"/>
      <c r="P90" s="43"/>
      <c r="Q90" s="43"/>
      <c r="R90" s="43"/>
      <c r="S90" s="43"/>
      <c r="T90" s="43"/>
      <c r="U90" s="43"/>
      <c r="V90" s="43"/>
      <c r="W90" s="43"/>
      <c r="X90" s="43"/>
      <c r="Y90" s="43"/>
      <c r="Z90" s="43"/>
      <c r="AA90" s="43"/>
      <c r="AB90" s="43"/>
      <c r="AC90" s="43"/>
      <c r="AD90" s="43"/>
      <c r="AE90" s="43"/>
      <c r="AF90" s="43"/>
      <c r="AG90" s="43"/>
      <c r="AH90" s="43"/>
    </row>
    <row r="91" spans="2:34" ht="15" customHeight="1" x14ac:dyDescent="0.25">
      <c r="B91" s="8"/>
      <c r="C91" s="6" t="s">
        <v>51</v>
      </c>
      <c r="D91" s="6" t="s">
        <v>260</v>
      </c>
      <c r="E91" s="7" t="s">
        <v>67</v>
      </c>
      <c r="F91" s="43"/>
      <c r="G91" s="43"/>
      <c r="H91" s="43"/>
      <c r="I91" s="43"/>
      <c r="J91" s="44"/>
      <c r="K91" s="44"/>
      <c r="L91" s="43"/>
      <c r="M91" s="43"/>
      <c r="N91" s="44"/>
      <c r="O91" s="43"/>
      <c r="P91" s="43"/>
      <c r="Q91" s="43"/>
      <c r="R91" s="43"/>
      <c r="S91" s="43"/>
      <c r="T91" s="43"/>
      <c r="U91" s="43"/>
      <c r="V91" s="43"/>
      <c r="W91" s="43"/>
      <c r="X91" s="43"/>
      <c r="Y91" s="43"/>
      <c r="Z91" s="43"/>
      <c r="AA91" s="43"/>
      <c r="AB91" s="43"/>
      <c r="AC91" s="43"/>
      <c r="AD91" s="43"/>
      <c r="AE91" s="43"/>
      <c r="AF91" s="43"/>
      <c r="AG91" s="43"/>
      <c r="AH91" s="43"/>
    </row>
    <row r="92" spans="2:34" ht="15" customHeight="1" x14ac:dyDescent="0.25">
      <c r="B92" s="8"/>
      <c r="C92" s="46" t="s">
        <v>52</v>
      </c>
      <c r="D92" s="46" t="s">
        <v>261</v>
      </c>
      <c r="E92" s="47">
        <v>50</v>
      </c>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row>
    <row r="93" spans="2:34" ht="15" customHeight="1" x14ac:dyDescent="0.25">
      <c r="B93" s="8"/>
      <c r="C93" s="46" t="s">
        <v>53</v>
      </c>
      <c r="D93" s="46" t="s">
        <v>262</v>
      </c>
      <c r="E93" s="47">
        <v>20</v>
      </c>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row>
    <row r="94" spans="2:34" ht="15" customHeight="1" x14ac:dyDescent="0.25">
      <c r="B94" s="8"/>
      <c r="C94" s="46" t="s">
        <v>54</v>
      </c>
      <c r="D94" s="46" t="s">
        <v>263</v>
      </c>
      <c r="E94" s="47">
        <v>60</v>
      </c>
      <c r="H94" s="44"/>
      <c r="I94" s="44"/>
      <c r="J94" s="44"/>
      <c r="K94" s="44"/>
      <c r="L94" s="43"/>
      <c r="M94" s="43"/>
      <c r="N94" s="43"/>
      <c r="O94" s="43"/>
      <c r="P94" s="43"/>
      <c r="Q94" s="43"/>
      <c r="R94" s="43"/>
      <c r="S94" s="43"/>
      <c r="T94" s="43"/>
      <c r="U94" s="43"/>
      <c r="V94" s="43"/>
      <c r="W94" s="43"/>
      <c r="X94" s="43"/>
      <c r="Y94" s="43"/>
      <c r="Z94" s="43"/>
      <c r="AA94" s="43"/>
      <c r="AB94" s="43"/>
      <c r="AC94" s="43"/>
      <c r="AD94" s="43"/>
      <c r="AE94" s="43"/>
      <c r="AF94" s="43"/>
      <c r="AG94" s="43"/>
      <c r="AH94" s="43"/>
    </row>
    <row r="95" spans="2:34" ht="15" customHeight="1" x14ac:dyDescent="0.25">
      <c r="B95" s="8"/>
      <c r="C95" s="46" t="s">
        <v>55</v>
      </c>
      <c r="D95" s="46" t="s">
        <v>264</v>
      </c>
      <c r="E95" s="47">
        <v>40</v>
      </c>
      <c r="H95" s="44"/>
      <c r="I95" s="44"/>
      <c r="J95" s="44"/>
      <c r="K95" s="44"/>
      <c r="L95" s="43"/>
      <c r="M95" s="43"/>
      <c r="N95" s="43"/>
      <c r="O95" s="43"/>
      <c r="P95" s="43"/>
      <c r="Q95" s="43"/>
      <c r="R95" s="43"/>
      <c r="S95" s="43"/>
      <c r="T95" s="43"/>
      <c r="U95" s="43"/>
      <c r="V95" s="43"/>
      <c r="W95" s="43"/>
      <c r="X95" s="43"/>
      <c r="Y95" s="43"/>
      <c r="Z95" s="43"/>
      <c r="AA95" s="43"/>
      <c r="AB95" s="43"/>
      <c r="AC95" s="43"/>
      <c r="AD95" s="43"/>
      <c r="AE95" s="43"/>
      <c r="AF95" s="43"/>
      <c r="AG95" s="43"/>
      <c r="AH95" s="43"/>
    </row>
    <row r="96" spans="2:34" ht="15" customHeight="1" x14ac:dyDescent="0.25">
      <c r="B96" s="8"/>
      <c r="C96" s="46" t="s">
        <v>52</v>
      </c>
      <c r="D96" s="46" t="s">
        <v>265</v>
      </c>
      <c r="E96" s="47">
        <v>50</v>
      </c>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row>
    <row r="97" spans="2:34" x14ac:dyDescent="0.25">
      <c r="B97" s="8"/>
      <c r="C97" s="46" t="s">
        <v>53</v>
      </c>
      <c r="D97" s="46" t="s">
        <v>266</v>
      </c>
      <c r="E97" s="47">
        <v>20</v>
      </c>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row>
    <row r="98" spans="2:34" x14ac:dyDescent="0.25">
      <c r="B98" s="8"/>
      <c r="C98" s="46" t="s">
        <v>54</v>
      </c>
      <c r="D98" s="46" t="s">
        <v>267</v>
      </c>
      <c r="E98" s="47">
        <v>60</v>
      </c>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row>
    <row r="99" spans="2:34" x14ac:dyDescent="0.25">
      <c r="B99" s="8"/>
      <c r="C99" s="46" t="s">
        <v>55</v>
      </c>
      <c r="D99" s="46" t="s">
        <v>268</v>
      </c>
      <c r="E99" s="47">
        <v>40</v>
      </c>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row>
    <row r="100" spans="2:34" x14ac:dyDescent="0.25">
      <c r="B100" s="8"/>
      <c r="C100" s="46" t="s">
        <v>52</v>
      </c>
      <c r="D100" s="46" t="s">
        <v>265</v>
      </c>
      <c r="E100" s="47">
        <v>50</v>
      </c>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row>
    <row r="101" spans="2:34" x14ac:dyDescent="0.25">
      <c r="B101" s="8"/>
      <c r="C101" s="46" t="s">
        <v>53</v>
      </c>
      <c r="D101" s="46" t="s">
        <v>266</v>
      </c>
      <c r="E101" s="47">
        <v>20</v>
      </c>
      <c r="F101" s="43"/>
      <c r="G101" s="43"/>
    </row>
    <row r="102" spans="2:34" ht="15" customHeight="1" x14ac:dyDescent="0.25">
      <c r="B102" s="8"/>
      <c r="C102" s="46" t="s">
        <v>54</v>
      </c>
      <c r="D102" s="46" t="s">
        <v>263</v>
      </c>
      <c r="E102" s="47">
        <v>60</v>
      </c>
      <c r="F102" s="49"/>
      <c r="G102" s="49"/>
    </row>
    <row r="103" spans="2:34" ht="15" customHeight="1" x14ac:dyDescent="0.25">
      <c r="B103" s="8"/>
      <c r="C103" s="46" t="s">
        <v>55</v>
      </c>
      <c r="D103" s="46" t="s">
        <v>268</v>
      </c>
      <c r="E103" s="47">
        <v>40</v>
      </c>
      <c r="F103" s="49"/>
      <c r="G103" s="49"/>
    </row>
    <row r="104" spans="2:34" ht="15" customHeight="1" x14ac:dyDescent="0.25">
      <c r="B104" s="8"/>
      <c r="C104" s="44"/>
      <c r="D104" s="44"/>
      <c r="E104" s="45"/>
    </row>
    <row r="105" spans="2:34" ht="15" customHeight="1" thickBot="1" x14ac:dyDescent="0.3">
      <c r="B105" s="8"/>
      <c r="C105" s="44" t="s">
        <v>51</v>
      </c>
      <c r="D105" s="44" t="s">
        <v>260</v>
      </c>
      <c r="E105" s="25" t="s">
        <v>269</v>
      </c>
    </row>
    <row r="106" spans="2:34" ht="15" customHeight="1" thickTop="1" thickBot="1" x14ac:dyDescent="0.3">
      <c r="B106" s="8"/>
      <c r="C106" s="53" t="s">
        <v>55</v>
      </c>
      <c r="D106" s="53" t="s">
        <v>268</v>
      </c>
      <c r="E106" s="48">
        <f>SUMIFS(E92:E103,C92:C103,C106,D92:D103,D106)</f>
        <v>80</v>
      </c>
    </row>
    <row r="107" spans="2:34" ht="15" customHeight="1" thickTop="1" x14ac:dyDescent="0.25">
      <c r="B107" s="8"/>
      <c r="E107" s="43"/>
    </row>
    <row r="108" spans="2:34" x14ac:dyDescent="0.25">
      <c r="E108" s="43"/>
    </row>
    <row r="109" spans="2:34" x14ac:dyDescent="0.25">
      <c r="E109" s="43"/>
    </row>
    <row r="110" spans="2:34" x14ac:dyDescent="0.25">
      <c r="E110" s="43"/>
    </row>
    <row r="117" spans="3:4" x14ac:dyDescent="0.25">
      <c r="C117" s="12" t="s">
        <v>57</v>
      </c>
      <c r="D117" s="12" t="s">
        <v>67</v>
      </c>
    </row>
    <row r="118" spans="3:4" x14ac:dyDescent="0.25">
      <c r="C118" s="13" t="s">
        <v>58</v>
      </c>
      <c r="D118" s="13">
        <v>50</v>
      </c>
    </row>
    <row r="119" spans="3:4" x14ac:dyDescent="0.25">
      <c r="C119" s="13" t="s">
        <v>59</v>
      </c>
      <c r="D119" s="13">
        <v>100</v>
      </c>
    </row>
    <row r="120" spans="3:4" x14ac:dyDescent="0.25">
      <c r="C120" s="13" t="s">
        <v>60</v>
      </c>
      <c r="D120" s="13">
        <v>40</v>
      </c>
    </row>
    <row r="121" spans="3:4" x14ac:dyDescent="0.25">
      <c r="C121" s="13" t="s">
        <v>61</v>
      </c>
      <c r="D121" s="13">
        <v>50</v>
      </c>
    </row>
    <row r="122" spans="3:4" ht="15.75" thickBot="1" x14ac:dyDescent="0.3">
      <c r="C122" s="13" t="s">
        <v>62</v>
      </c>
      <c r="D122" s="13">
        <v>20</v>
      </c>
    </row>
    <row r="123" spans="3:4" ht="16.5" thickTop="1" thickBot="1" x14ac:dyDescent="0.3">
      <c r="C123" s="58"/>
      <c r="D123" s="59">
        <f>SUMIF(D118:D122,"&gt;50")</f>
        <v>100</v>
      </c>
    </row>
    <row r="124" spans="3:4" ht="15.75" thickTop="1" x14ac:dyDescent="0.25"/>
  </sheetData>
  <sortState xmlns:xlrd2="http://schemas.microsoft.com/office/spreadsheetml/2017/richdata2" ref="F3:H14">
    <sortCondition ref="F3:F14"/>
    <sortCondition ref="G3:G14"/>
  </sortState>
  <dataValidations count="3">
    <dataValidation type="list" allowBlank="1" showInputMessage="1" showErrorMessage="1" sqref="C81 C34 F81 F34" xr:uid="{00000000-0002-0000-0900-000000000000}">
      <formula1>lst_Fruit</formula1>
    </dataValidation>
    <dataValidation type="list" allowBlank="1" showInputMessage="1" showErrorMessage="1" sqref="G17 G34 D106 G64 G81" xr:uid="{00000000-0002-0000-0900-000001000000}">
      <formula1>INDIRECT(C17)</formula1>
    </dataValidation>
    <dataValidation type="list" allowBlank="1" showInputMessage="1" showErrorMessage="1" sqref="C17 F17 C64 F64 C106" xr:uid="{8E7A0CEE-FB58-41F9-93EB-AA227ADFA5B1}">
      <formula1>lst_Fruta</formula1>
    </dataValidation>
  </dataValidations>
  <pageMargins left="0.7" right="0.7" top="0.75" bottom="0.75" header="0.3" footer="0.3"/>
  <pageSetup paperSize="9" orientation="landscape"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14"/>
  <sheetViews>
    <sheetView showGridLines="0" workbookViewId="0">
      <selection activeCell="D10" sqref="D10"/>
    </sheetView>
  </sheetViews>
  <sheetFormatPr defaultRowHeight="15" x14ac:dyDescent="0.25"/>
  <cols>
    <col min="1" max="1" width="13" customWidth="1"/>
    <col min="2" max="2" width="82.85546875" customWidth="1"/>
    <col min="3" max="4" width="13.140625" customWidth="1"/>
  </cols>
  <sheetData>
    <row r="1" spans="1:4" ht="60" customHeight="1" x14ac:dyDescent="0.25">
      <c r="A1" s="29" t="s">
        <v>272</v>
      </c>
      <c r="C1" s="77"/>
      <c r="D1" s="91"/>
    </row>
    <row r="2" spans="1:4" x14ac:dyDescent="0.25">
      <c r="A2" s="29" t="s">
        <v>273</v>
      </c>
    </row>
    <row r="3" spans="1:4" ht="15" customHeight="1" x14ac:dyDescent="0.25">
      <c r="A3" s="31" t="s">
        <v>297</v>
      </c>
    </row>
    <row r="4" spans="1:4" ht="15" customHeight="1" x14ac:dyDescent="0.25">
      <c r="A4" s="31" t="s">
        <v>298</v>
      </c>
      <c r="C4" s="38" t="s">
        <v>51</v>
      </c>
      <c r="D4" s="35" t="s">
        <v>67</v>
      </c>
    </row>
    <row r="5" spans="1:4" ht="15" customHeight="1" x14ac:dyDescent="0.25">
      <c r="A5" s="31" t="s">
        <v>274</v>
      </c>
      <c r="C5" s="46" t="s">
        <v>52</v>
      </c>
      <c r="D5" s="47">
        <v>50</v>
      </c>
    </row>
    <row r="6" spans="1:4" x14ac:dyDescent="0.25">
      <c r="A6" s="29" t="s">
        <v>275</v>
      </c>
      <c r="C6" s="46" t="s">
        <v>53</v>
      </c>
      <c r="D6" s="47">
        <v>20</v>
      </c>
    </row>
    <row r="7" spans="1:4" ht="15" customHeight="1" x14ac:dyDescent="0.25">
      <c r="A7" s="31" t="s">
        <v>276</v>
      </c>
      <c r="C7" s="46" t="s">
        <v>54</v>
      </c>
      <c r="D7" s="47">
        <v>60</v>
      </c>
    </row>
    <row r="8" spans="1:4" ht="15" customHeight="1" x14ac:dyDescent="0.25">
      <c r="A8" s="29" t="s">
        <v>18</v>
      </c>
      <c r="C8" s="46" t="s">
        <v>55</v>
      </c>
      <c r="D8" s="47">
        <v>40</v>
      </c>
    </row>
    <row r="9" spans="1:4" ht="15" customHeight="1" thickBot="1" x14ac:dyDescent="0.3">
      <c r="A9" s="29" t="s">
        <v>19</v>
      </c>
      <c r="C9" s="44"/>
      <c r="D9" s="44"/>
    </row>
    <row r="10" spans="1:4" ht="16.5" thickTop="1" thickBot="1" x14ac:dyDescent="0.3">
      <c r="A10" s="29" t="s">
        <v>20</v>
      </c>
      <c r="C10" s="61" t="s">
        <v>52</v>
      </c>
      <c r="D10" s="48">
        <f>VLOOKUP(C10,C5:D8,2,FALSE)</f>
        <v>50</v>
      </c>
    </row>
    <row r="11" spans="1:4" ht="15.75" thickTop="1" x14ac:dyDescent="0.25">
      <c r="A11" s="29" t="s">
        <v>22</v>
      </c>
    </row>
    <row r="12" spans="1:4" x14ac:dyDescent="0.25">
      <c r="A12" s="29" t="s">
        <v>277</v>
      </c>
    </row>
    <row r="13" spans="1:4" x14ac:dyDescent="0.25">
      <c r="A13" s="29" t="s">
        <v>278</v>
      </c>
    </row>
    <row r="14" spans="1:4" x14ac:dyDescent="0.25">
      <c r="A14" s="29" t="s">
        <v>25</v>
      </c>
    </row>
  </sheetData>
  <dataValidations count="1">
    <dataValidation type="list" allowBlank="1" showInputMessage="1" showErrorMessage="1" sqref="C10" xr:uid="{00000000-0002-0000-0A00-000000000000}">
      <formula1>$C$5:$C$8</formula1>
    </dataValidation>
  </dataValidation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37"/>
  <sheetViews>
    <sheetView showGridLines="0" workbookViewId="0"/>
  </sheetViews>
  <sheetFormatPr defaultRowHeight="15" x14ac:dyDescent="0.25"/>
  <cols>
    <col min="1" max="1" width="13" customWidth="1"/>
    <col min="2" max="2" width="82.85546875" customWidth="1"/>
    <col min="3" max="4" width="13.28515625" customWidth="1"/>
  </cols>
  <sheetData>
    <row r="1" spans="1:4" ht="60" customHeight="1" x14ac:dyDescent="0.25">
      <c r="A1" s="29" t="s">
        <v>279</v>
      </c>
      <c r="C1" s="77"/>
      <c r="D1" s="96"/>
    </row>
    <row r="2" spans="1:4" ht="15" customHeight="1" x14ac:dyDescent="0.25">
      <c r="A2" s="29" t="s">
        <v>280</v>
      </c>
      <c r="C2" s="95"/>
      <c r="D2" s="95"/>
    </row>
    <row r="3" spans="1:4" ht="15" customHeight="1" x14ac:dyDescent="0.25">
      <c r="A3" s="31" t="s">
        <v>309</v>
      </c>
      <c r="C3" s="38" t="s">
        <v>51</v>
      </c>
      <c r="D3" s="35" t="s">
        <v>67</v>
      </c>
    </row>
    <row r="4" spans="1:4" x14ac:dyDescent="0.25">
      <c r="A4" s="29" t="s">
        <v>281</v>
      </c>
      <c r="C4" s="116" t="s">
        <v>52</v>
      </c>
      <c r="D4" s="117">
        <v>50</v>
      </c>
    </row>
    <row r="5" spans="1:4" x14ac:dyDescent="0.25">
      <c r="A5" s="29" t="s">
        <v>282</v>
      </c>
      <c r="C5" s="116" t="s">
        <v>53</v>
      </c>
      <c r="D5" s="117">
        <v>20</v>
      </c>
    </row>
    <row r="6" spans="1:4" x14ac:dyDescent="0.25">
      <c r="A6" s="29" t="s">
        <v>283</v>
      </c>
      <c r="C6" s="116" t="s">
        <v>54</v>
      </c>
      <c r="D6" s="117">
        <v>60</v>
      </c>
    </row>
    <row r="7" spans="1:4" ht="15" customHeight="1" x14ac:dyDescent="0.25">
      <c r="A7" s="31" t="s">
        <v>284</v>
      </c>
      <c r="C7" s="116" t="s">
        <v>55</v>
      </c>
      <c r="D7" s="117">
        <v>40</v>
      </c>
    </row>
    <row r="8" spans="1:4" ht="15.75" thickBot="1" x14ac:dyDescent="0.3">
      <c r="A8" s="29" t="s">
        <v>18</v>
      </c>
      <c r="C8" s="44"/>
      <c r="D8" s="44"/>
    </row>
    <row r="9" spans="1:4" ht="16.5" thickTop="1" thickBot="1" x14ac:dyDescent="0.3">
      <c r="A9" s="29" t="s">
        <v>19</v>
      </c>
      <c r="C9" s="94" t="s">
        <v>189</v>
      </c>
      <c r="D9" s="48" t="e">
        <f>VLOOKUP(C9,C3:D7,2,FALSE)</f>
        <v>#N/A</v>
      </c>
    </row>
    <row r="10" spans="1:4" ht="15.75" thickTop="1" x14ac:dyDescent="0.25">
      <c r="A10" s="29" t="s">
        <v>20</v>
      </c>
    </row>
    <row r="11" spans="1:4" x14ac:dyDescent="0.25">
      <c r="A11" s="29" t="s">
        <v>285</v>
      </c>
    </row>
    <row r="12" spans="1:4" x14ac:dyDescent="0.25">
      <c r="A12" s="29" t="s">
        <v>286</v>
      </c>
    </row>
    <row r="13" spans="1:4" x14ac:dyDescent="0.25">
      <c r="A13" s="29" t="s">
        <v>287</v>
      </c>
    </row>
    <row r="14" spans="1:4" x14ac:dyDescent="0.25">
      <c r="A14" s="29" t="s">
        <v>25</v>
      </c>
    </row>
    <row r="30" spans="3:4" x14ac:dyDescent="0.25">
      <c r="C30" s="38" t="s">
        <v>51</v>
      </c>
      <c r="D30" s="35" t="s">
        <v>67</v>
      </c>
    </row>
    <row r="31" spans="3:4" x14ac:dyDescent="0.25">
      <c r="C31" s="116" t="s">
        <v>52</v>
      </c>
      <c r="D31" s="117">
        <v>50</v>
      </c>
    </row>
    <row r="32" spans="3:4" x14ac:dyDescent="0.25">
      <c r="C32" s="116" t="s">
        <v>53</v>
      </c>
      <c r="D32" s="117">
        <v>20</v>
      </c>
    </row>
    <row r="33" spans="3:4" x14ac:dyDescent="0.25">
      <c r="C33" s="116" t="s">
        <v>54</v>
      </c>
      <c r="D33" s="117">
        <v>60</v>
      </c>
    </row>
    <row r="34" spans="3:4" x14ac:dyDescent="0.25">
      <c r="C34" s="116" t="s">
        <v>55</v>
      </c>
      <c r="D34" s="117">
        <v>40</v>
      </c>
    </row>
    <row r="35" spans="3:4" ht="15.75" thickBot="1" x14ac:dyDescent="0.3"/>
    <row r="36" spans="3:4" ht="16.5" thickTop="1" thickBot="1" x14ac:dyDescent="0.3">
      <c r="C36" s="94" t="s">
        <v>197</v>
      </c>
      <c r="D36" s="48" t="e">
        <f ca="1">sume(D31:D34)</f>
        <v>#NAME?</v>
      </c>
    </row>
    <row r="37" spans="3:4" ht="15.75" thickTop="1" x14ac:dyDescent="0.25"/>
  </sheetData>
  <dataValidations count="1">
    <dataValidation type="list" allowBlank="1" showInputMessage="1" showErrorMessage="1" sqref="C9" xr:uid="{00000000-0002-0000-0B00-000000000000}">
      <formula1>$C$4:$C$7</formula1>
    </dataValidation>
  </dataValidation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dimension ref="A1:J11"/>
  <sheetViews>
    <sheetView showGridLines="0" zoomScaleNormal="100" workbookViewId="0">
      <selection activeCell="B33" sqref="B33"/>
    </sheetView>
  </sheetViews>
  <sheetFormatPr defaultColWidth="8.85546875" defaultRowHeight="15" customHeight="1" x14ac:dyDescent="0.25"/>
  <cols>
    <col min="1" max="1" width="8.85546875" style="39"/>
    <col min="2" max="2" width="95.140625" style="40" customWidth="1"/>
    <col min="3" max="16384" width="8.85546875" style="40"/>
  </cols>
  <sheetData>
    <row r="1" spans="1:10" ht="60" customHeight="1" x14ac:dyDescent="0.25">
      <c r="A1" s="39" t="s">
        <v>288</v>
      </c>
    </row>
    <row r="2" spans="1:10" s="41" customFormat="1" ht="15" customHeight="1" x14ac:dyDescent="0.3">
      <c r="A2" s="39" t="s">
        <v>301</v>
      </c>
      <c r="B2" s="40"/>
    </row>
    <row r="3" spans="1:10" s="41" customFormat="1" ht="15" customHeight="1" x14ac:dyDescent="0.3">
      <c r="A3" s="39" t="s">
        <v>289</v>
      </c>
      <c r="B3" s="40"/>
    </row>
    <row r="4" spans="1:10" s="42" customFormat="1" ht="15" customHeight="1" x14ac:dyDescent="0.25">
      <c r="A4" s="39" t="s">
        <v>290</v>
      </c>
      <c r="B4" s="40"/>
    </row>
    <row r="5" spans="1:10" s="42" customFormat="1" ht="15" customHeight="1" x14ac:dyDescent="0.25">
      <c r="A5" s="39" t="s">
        <v>291</v>
      </c>
      <c r="B5" s="40"/>
    </row>
    <row r="8" spans="1:10" ht="15" customHeight="1" x14ac:dyDescent="0.25">
      <c r="J8" s="40">
        <v>6</v>
      </c>
    </row>
    <row r="11" spans="1:10" ht="15" customHeight="1" x14ac:dyDescent="0.25">
      <c r="I11" s="40">
        <f>_xlfn.IFS(J8&gt;10,1,J8&gt;5,2)</f>
        <v>2</v>
      </c>
    </row>
  </sheetData>
  <hyperlinks>
    <hyperlink ref="A4" r:id="rId1" tooltip="Selecione para saber mais sobre a Comunidade" display="http://go.microsoft.com/fwlink/?LinkId=844969" xr:uid="{00000000-0004-0000-0C00-000001000000}"/>
    <hyperlink ref="A5" r:id="rId2" tooltip="Selecione para saber mais sobre as outras novidades" display="https://support.office.com/pt-br/article/novidades-no-excel-2016-para-windows-5fdb9208-ff33-45b6-9e08-1f5cdb3a6c73?ui=pt-BR&amp;rs=pt-BR&amp;ad=BR" xr:uid="{00000000-0004-0000-0C00-000002000000}"/>
  </hyperlinks>
  <pageMargins left="0.7" right="0.7" top="0.75" bottom="0.7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15</vt:i4>
      </vt:variant>
    </vt:vector>
  </HeadingPairs>
  <TitlesOfParts>
    <vt:vector size="28" baseType="lpstr">
      <vt:lpstr>Início</vt:lpstr>
      <vt:lpstr>Noções básicas</vt:lpstr>
      <vt:lpstr>Introdução às funções</vt:lpstr>
      <vt:lpstr>MÉDIA</vt:lpstr>
      <vt:lpstr>MÍNIMO e MÁXIMO</vt:lpstr>
      <vt:lpstr>Data e hora</vt:lpstr>
      <vt:lpstr>Unir texto e números</vt:lpstr>
      <vt:lpstr>Instruções SE</vt:lpstr>
      <vt:lpstr>PROCV</vt:lpstr>
      <vt:lpstr>Funções condicionais</vt:lpstr>
      <vt:lpstr>Assistente de função</vt:lpstr>
      <vt:lpstr>Erros de fórmula</vt:lpstr>
      <vt:lpstr>Saiba mais</vt:lpstr>
      <vt:lpstr>'Funções condicionais'!Area_de_extracao</vt:lpstr>
      <vt:lpstr>Bananas</vt:lpstr>
      <vt:lpstr>'Introdução às funções'!Carne</vt:lpstr>
      <vt:lpstr>'Introdução às funções'!Crédito_adicional</vt:lpstr>
      <vt:lpstr>'Introdução às funções'!CréditoAdicionalSOMA</vt:lpstr>
      <vt:lpstr>'Introdução às funções'!Fruta</vt:lpstr>
      <vt:lpstr>'Introdução às funções'!Itens</vt:lpstr>
      <vt:lpstr>Laranjas</vt:lpstr>
      <vt:lpstr>Limões</vt:lpstr>
      <vt:lpstr>lst_Fruta</vt:lpstr>
      <vt:lpstr>lst_TipoDeFruta</vt:lpstr>
      <vt:lpstr>Maçãs</vt:lpstr>
      <vt:lpstr>'Introdução às funções'!Mais_fruta</vt:lpstr>
      <vt:lpstr>'Introdução às funções'!MaisItens</vt:lpstr>
      <vt:lpstr>'Introdução às funções'!Total</vt:lpstr>
    </vt:vector>
  </TitlesOfParts>
  <Manager>Marco Aurelio Candido</Manager>
  <Company>Dicas do Aurélio</Company>
  <LinksUpToDate>false</LinksUpToDate>
  <SharedDoc>false</SharedDoc>
  <HyperlinkBase>https://www.dicasdoaurelio.com.br</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Comece a trabalhar com as funções do Excel</dc:title>
  <dc:subject>Exemplos simples do uso de fórmulas</dc:subject>
  <dc:creator>Marco Aurelio Candido</dc:creator>
  <cp:keywords>treinamento</cp:keywords>
  <dc:description/>
  <cp:lastModifiedBy>Marco Aurélio Candido</cp:lastModifiedBy>
  <dcterms:created xsi:type="dcterms:W3CDTF">2018-02-03T09:21:33Z</dcterms:created>
  <dcterms:modified xsi:type="dcterms:W3CDTF">2020-07-23T02:05:30Z</dcterms:modified>
  <cp:category>Treinamento</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prietário">
    <vt:lpwstr>kikoaurelio@gmail.com</vt:lpwstr>
  </property>
</Properties>
</file>